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jelaT\Documents\AFS 2021\GL Workings 1 of 2021FY\MAGGIE\"/>
    </mc:Choice>
  </mc:AlternateContent>
  <xr:revisionPtr revIDLastSave="0" documentId="8_{1F9A316F-1908-4774-932A-81AF357C8DBB}" xr6:coauthVersionLast="47" xr6:coauthVersionMax="47" xr10:uidLastSave="{00000000-0000-0000-0000-000000000000}"/>
  <bookViews>
    <workbookView xWindow="-120" yWindow="-120" windowWidth="20730" windowHeight="11160" xr2:uid="{0798C440-CDD6-415D-B672-AC6601F735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A79" i="1" l="1"/>
  <c r="O79" i="1"/>
  <c r="X23" i="1"/>
  <c r="W23" i="1"/>
  <c r="R23" i="1"/>
  <c r="H23" i="1"/>
  <c r="Y21" i="1"/>
  <c r="Y20" i="1"/>
  <c r="Y19" i="1"/>
  <c r="Y18" i="1"/>
  <c r="Y17" i="1"/>
  <c r="Y16" i="1"/>
  <c r="Y15" i="1"/>
  <c r="Y14" i="1"/>
  <c r="Y13" i="1"/>
  <c r="Y12" i="1"/>
  <c r="Y11" i="1"/>
  <c r="Y10" i="1"/>
  <c r="Y23" i="1" s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<sst xmlns="http://schemas.openxmlformats.org/spreadsheetml/2006/main" count="1423" uniqueCount="240">
  <si>
    <t>Asset Category Name</t>
  </si>
  <si>
    <t>Asset Sub-Category Name</t>
  </si>
  <si>
    <t>Asset Group Name</t>
  </si>
  <si>
    <t>Asset Type Name</t>
  </si>
  <si>
    <t>Component Type Name</t>
  </si>
  <si>
    <t>Component Description</t>
  </si>
  <si>
    <t>Component Description 2</t>
  </si>
  <si>
    <t xml:space="preserve">QUANTITY </t>
  </si>
  <si>
    <t>Longitude</t>
  </si>
  <si>
    <t>From/ Custodian (Row ID vlookup)</t>
  </si>
  <si>
    <t>To/ Room Number (Row ID vlookup)</t>
  </si>
  <si>
    <t>Name/ Location (Row ID vlookup)</t>
  </si>
  <si>
    <t>Size (Length)</t>
  </si>
  <si>
    <t>Size (Width)</t>
  </si>
  <si>
    <t>Assets Condition -2019</t>
  </si>
  <si>
    <t>Assets Condition -2020</t>
  </si>
  <si>
    <t>Comments</t>
  </si>
  <si>
    <t>Area (Length X Width)</t>
  </si>
  <si>
    <t>Rates</t>
  </si>
  <si>
    <t>Date Inspected</t>
  </si>
  <si>
    <t>Areal Location</t>
  </si>
  <si>
    <t>Areal Location vlookup FAR 1 SEP</t>
  </si>
  <si>
    <t>Cost</t>
  </si>
  <si>
    <t>Accumulated depreciation</t>
  </si>
  <si>
    <t>Carrying Amount 2020</t>
  </si>
  <si>
    <t>Motor Vehicles</t>
  </si>
  <si>
    <t>Bakkie</t>
  </si>
  <si>
    <t>Toyota Hilux 3.0D D/C</t>
  </si>
  <si>
    <t>TOYOTA HILUX 3.0D D/C</t>
  </si>
  <si>
    <t>AHTEZ39G107001620</t>
  </si>
  <si>
    <t>Llm</t>
  </si>
  <si>
    <t>Outside Area</t>
  </si>
  <si>
    <t xml:space="preserve">Civic Centre, Main Building, Parking  </t>
  </si>
  <si>
    <t>Poor</t>
  </si>
  <si>
    <t>Redundant</t>
  </si>
  <si>
    <t>Onverwacht</t>
  </si>
  <si>
    <t>Ford Ranger 1.8</t>
  </si>
  <si>
    <t>AFNDAXMJ2D4R00841</t>
  </si>
  <si>
    <t>LLM</t>
  </si>
  <si>
    <t>PARKING (OVERALL)</t>
  </si>
  <si>
    <t>Civic Centre, Parking</t>
  </si>
  <si>
    <t>Fair</t>
  </si>
  <si>
    <t>POOR</t>
  </si>
  <si>
    <t>Suv</t>
  </si>
  <si>
    <t>SUV</t>
  </si>
  <si>
    <t>Garage</t>
  </si>
  <si>
    <t>Good</t>
  </si>
  <si>
    <t xml:space="preserve">Volkswagen Amarok </t>
  </si>
  <si>
    <t>W1ZZZ2HZDA008319</t>
  </si>
  <si>
    <t>Sedan/Hatch</t>
  </si>
  <si>
    <t>Vehicles Sedan/Hatch</t>
  </si>
  <si>
    <t>2C3CCANJ5DH736319</t>
  </si>
  <si>
    <t>Truck</t>
  </si>
  <si>
    <t xml:space="preserve">Nissan Cabstar </t>
  </si>
  <si>
    <t xml:space="preserve">NISSAN CABSTAR </t>
  </si>
  <si>
    <t>JHFYF217804000626</t>
  </si>
  <si>
    <t>Toyota Hilux Kzte</t>
  </si>
  <si>
    <t>Toyota Hilux KZTE</t>
  </si>
  <si>
    <t>AHT31GNK008014674</t>
  </si>
  <si>
    <t>Isuzu Kb Diesel</t>
  </si>
  <si>
    <t>ISUZU KB DIESEL</t>
  </si>
  <si>
    <t>ADM2RS54HA454893</t>
  </si>
  <si>
    <t>Lephalale Workshop</t>
  </si>
  <si>
    <t>Town</t>
  </si>
  <si>
    <t>Nissan Np 300 H/Body 4X2</t>
  </si>
  <si>
    <t>Nissan NP 300 H/Body 4x2</t>
  </si>
  <si>
    <t>ADNAPGD22ZR037830</t>
  </si>
  <si>
    <t>Skip Loader Ud 370 Dt</t>
  </si>
  <si>
    <t>Skip Loader UD 370 DT</t>
  </si>
  <si>
    <t>No VIN</t>
  </si>
  <si>
    <t>AHT32BUM109500865</t>
  </si>
  <si>
    <t>Tractor</t>
  </si>
  <si>
    <t>Trailer</t>
  </si>
  <si>
    <t>Gypsey Caravan</t>
  </si>
  <si>
    <t>Nissan Cabster</t>
  </si>
  <si>
    <t xml:space="preserve">Outside Area </t>
  </si>
  <si>
    <t>Client Asset ID/Bar code</t>
  </si>
  <si>
    <t>Comment 1</t>
  </si>
  <si>
    <t>Asset Moveable ID</t>
  </si>
  <si>
    <t>Accounting Group Name</t>
  </si>
  <si>
    <t>Latitude</t>
  </si>
  <si>
    <t>Page No (Reference)</t>
  </si>
  <si>
    <t>Acquisition Date / Take-On Date</t>
  </si>
  <si>
    <t>Opening balance 01 JULY 2019 - reported</t>
  </si>
  <si>
    <t>Correction of prior year</t>
  </si>
  <si>
    <t>Additions</t>
  </si>
  <si>
    <t>Work in progress</t>
  </si>
  <si>
    <t>Capitalisation of work in progress</t>
  </si>
  <si>
    <t>Disposal</t>
  </si>
  <si>
    <t>Transfer In</t>
  </si>
  <si>
    <t>Transfer out</t>
  </si>
  <si>
    <t>Change in estimate</t>
  </si>
  <si>
    <t>Closing balance 30 JUNE 2020</t>
  </si>
  <si>
    <t>Correction of prior period error</t>
  </si>
  <si>
    <t>Depreciation 2020</t>
  </si>
  <si>
    <t>Depeciation based on the revised useful lives</t>
  </si>
  <si>
    <t>Effect of changes in accounting estimates</t>
  </si>
  <si>
    <t>Impairment 2020</t>
  </si>
  <si>
    <t>Restated Opening balance 01 JULY 2019</t>
  </si>
  <si>
    <t>LLM036</t>
  </si>
  <si>
    <t>FAR 2015</t>
  </si>
  <si>
    <t>Movable Assets</t>
  </si>
  <si>
    <t>Property, Plant and Equipment</t>
  </si>
  <si>
    <t>Bins And Containers</t>
  </si>
  <si>
    <t>Bins &amp; Containers</t>
  </si>
  <si>
    <t>Refuse Trailer</t>
  </si>
  <si>
    <t>Steel</t>
  </si>
  <si>
    <t>LLM Waste Management</t>
  </si>
  <si>
    <t>Workshop</t>
  </si>
  <si>
    <t xml:space="preserve">Redundant </t>
  </si>
  <si>
    <t>LLM037</t>
  </si>
  <si>
    <t>LLM040</t>
  </si>
  <si>
    <t>LLM089</t>
  </si>
  <si>
    <t>LLM095</t>
  </si>
  <si>
    <t>LLM097</t>
  </si>
  <si>
    <t>LLM137</t>
  </si>
  <si>
    <t>LLM001</t>
  </si>
  <si>
    <t>LLM011</t>
  </si>
  <si>
    <t>LLM019</t>
  </si>
  <si>
    <t>LLM024</t>
  </si>
  <si>
    <t>LLM031</t>
  </si>
  <si>
    <t>LLM032</t>
  </si>
  <si>
    <t>LLM033</t>
  </si>
  <si>
    <t>LLM034</t>
  </si>
  <si>
    <t>LLM035</t>
  </si>
  <si>
    <t>Q</t>
  </si>
  <si>
    <t>2018 Row ID</t>
  </si>
  <si>
    <t>Component ID</t>
  </si>
  <si>
    <t>T</t>
  </si>
  <si>
    <t>Depreciation Method</t>
  </si>
  <si>
    <t xml:space="preserve">Residual values </t>
  </si>
  <si>
    <t>Estimated useful lives (years)</t>
  </si>
  <si>
    <t xml:space="preserve">Estimated useful lives in days </t>
  </si>
  <si>
    <t xml:space="preserve">Reviewed useful life in years </t>
  </si>
  <si>
    <t xml:space="preserve">Reviewed useful life in days </t>
  </si>
  <si>
    <t>Total after reviewed useful lives in days</t>
  </si>
  <si>
    <t>End of Previous F/Y</t>
  </si>
  <si>
    <t>End of Current F/Y</t>
  </si>
  <si>
    <t>No of days in use at 30 June 2019</t>
  </si>
  <si>
    <t>Total number days in use - 1 July 2018</t>
  </si>
  <si>
    <t>Total Number of days in use - 30 JUNE 2019</t>
  </si>
  <si>
    <t>Remaining useful lives as at 1 July 2018</t>
  </si>
  <si>
    <t>Remaining useful lives at 30 June 2019</t>
  </si>
  <si>
    <t>Opening balance 01 JULY 2018 - reported</t>
  </si>
  <si>
    <t>Fair Value Adjustment</t>
  </si>
  <si>
    <t>Closing balance 30 JUNE 2019</t>
  </si>
  <si>
    <t>Depreciation 2019</t>
  </si>
  <si>
    <t>Impairment 2019</t>
  </si>
  <si>
    <t>Restated Opening balance 01 JULY 2018</t>
  </si>
  <si>
    <t>Reviewed useful life in years (2019)</t>
  </si>
  <si>
    <t>Reviewed useful life in days (2019)</t>
  </si>
  <si>
    <t>Reviewed useful life in years (2020)</t>
  </si>
  <si>
    <t>Reviewed useful life in days (2020)</t>
  </si>
  <si>
    <t>Total number days in use - 1 July 2019</t>
  </si>
  <si>
    <t>Total Number of days in use - 30 June 2020</t>
  </si>
  <si>
    <t>Remaining useful lives as at 1 July 2019</t>
  </si>
  <si>
    <t>Remaining useful lives at 30 June 2020</t>
  </si>
  <si>
    <t>Accumulated</t>
  </si>
  <si>
    <t>Carrying amou</t>
  </si>
  <si>
    <t>new_comp_1434026993901</t>
  </si>
  <si>
    <t>Computer Equipment</t>
  </si>
  <si>
    <t>Keyboards</t>
  </si>
  <si>
    <t>Mfisa G , Thapelo</t>
  </si>
  <si>
    <t>R0169</t>
  </si>
  <si>
    <t xml:space="preserve">Civic Centre, Main Building, First Floor, Block B </t>
  </si>
  <si>
    <t>Straight Line Method</t>
  </si>
  <si>
    <t>new_comp_1434026845820</t>
  </si>
  <si>
    <t>new_comp_1402562967559</t>
  </si>
  <si>
    <t>new_comp_1402653186235</t>
  </si>
  <si>
    <t>new_comp_1433506530531</t>
  </si>
  <si>
    <t>BDAMV0NQR7DC17</t>
  </si>
  <si>
    <t>new_comp_1433506383401</t>
  </si>
  <si>
    <t>new_comp_1403512136963</t>
  </si>
  <si>
    <t>Take On</t>
  </si>
  <si>
    <t>Office Equipment</t>
  </si>
  <si>
    <t>new_comp_1402564147649</t>
  </si>
  <si>
    <t>Monitor Flat Screen/Crt</t>
  </si>
  <si>
    <t>Hp</t>
  </si>
  <si>
    <t>CNC83RSRW</t>
  </si>
  <si>
    <t>Mfisa G</t>
  </si>
  <si>
    <t>new_comp_1402652244066</t>
  </si>
  <si>
    <t>CNC142PPOJ</t>
  </si>
  <si>
    <t>new_comp_1402665239316</t>
  </si>
  <si>
    <t>LG</t>
  </si>
  <si>
    <t>new_comp_1402663743759</t>
  </si>
  <si>
    <t>new_comp_1402642101977</t>
  </si>
  <si>
    <t>Printer</t>
  </si>
  <si>
    <t>Movables 833</t>
  </si>
  <si>
    <t>Computer Hardware</t>
  </si>
  <si>
    <t>Tablets</t>
  </si>
  <si>
    <t>IPAD with cellular</t>
  </si>
  <si>
    <t>new_comp_1402558504159</t>
  </si>
  <si>
    <t>Towercase/ Cpu</t>
  </si>
  <si>
    <t>Towercase/ CPU</t>
  </si>
  <si>
    <t>ZAB712022G</t>
  </si>
  <si>
    <t>new_comp_1402650445625</t>
  </si>
  <si>
    <t>new_comp_1403012060601</t>
  </si>
  <si>
    <t>Plant And Equipment</t>
  </si>
  <si>
    <t>Equipment</t>
  </si>
  <si>
    <t>Brush Cutter</t>
  </si>
  <si>
    <t>Brush cutter</t>
  </si>
  <si>
    <t>Shiko Z</t>
  </si>
  <si>
    <t>R0560</t>
  </si>
  <si>
    <t>new_comp_1403007795435</t>
  </si>
  <si>
    <t>Ngobeli R</t>
  </si>
  <si>
    <t>Public Works 1</t>
  </si>
  <si>
    <t>Workshop,Public Works</t>
  </si>
  <si>
    <t>good</t>
  </si>
  <si>
    <t>new_comp_1402997779147</t>
  </si>
  <si>
    <t xml:space="preserve">Lawnmower - Sit- On </t>
  </si>
  <si>
    <t xml:space="preserve">Lawnmower - sit- on </t>
  </si>
  <si>
    <t xml:space="preserve">Impaired in 2019 </t>
  </si>
  <si>
    <t>n/a</t>
  </si>
  <si>
    <t>new_comp_1403005682403</t>
  </si>
  <si>
    <t>Lawnmower Push</t>
  </si>
  <si>
    <t>Lawnmower push</t>
  </si>
  <si>
    <t>new_comp_1403005312327</t>
  </si>
  <si>
    <t>new_comp_1402998450923</t>
  </si>
  <si>
    <t>new_comp_1433921158863</t>
  </si>
  <si>
    <t>Nemakonde Mashudu</t>
  </si>
  <si>
    <t>R0248</t>
  </si>
  <si>
    <t>Not found</t>
  </si>
  <si>
    <t>new_comp_1403005201904</t>
  </si>
  <si>
    <t>new_comp_1402998339905</t>
  </si>
  <si>
    <t>new_comp_1403005255873</t>
  </si>
  <si>
    <t>new_comp_1403005662484</t>
  </si>
  <si>
    <t>new_comp_1403006434720</t>
  </si>
  <si>
    <t>new_comp_1403012230947</t>
  </si>
  <si>
    <t>Motebele Kgatedi</t>
  </si>
  <si>
    <t>R0271</t>
  </si>
  <si>
    <t>new_comp_1403012140596</t>
  </si>
  <si>
    <t>Lawnmowers / Gardening Equipment</t>
  </si>
  <si>
    <t>Lephalale  Workshop</t>
  </si>
  <si>
    <t>new_comp_1402666071072</t>
  </si>
  <si>
    <t>Suitcase</t>
  </si>
  <si>
    <t>Mfisa G &amp; Nkoe NUB</t>
  </si>
  <si>
    <t>new_comp_1402666312804</t>
  </si>
  <si>
    <t>new_comp_1402666364623</t>
  </si>
  <si>
    <t>Mfisa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</si>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</sst>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&quot;R&quot;\ #,##0;[Red]&quot;R&quot;\ \-#,##0"/>
    <numFmt numFmtId="166" formatCode="[$-F800]dddd\,\ mmmm\ dd\,\ yyyy"/>
    <numFmt numFmtId="167" formatCode="_ * #,##0.00_ ;_ * \-#,##0.00_ ;_ * &quot;-&quot;??_ ;_ @_ 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2" xfId="2" applyFont="1" applyFill="1" applyBorder="1" applyAlignment="1">
      <alignment horizontal="center" vertical="center" wrapText="1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165" fontId="4" fillId="0" borderId="3" xfId="0" applyNumberFormat="1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0" fontId="4" fillId="0" borderId="3" xfId="0" applyFont="1" applyBorder="1"/>
    <xf numFmtId="0" fontId="4" fillId="0" borderId="4" xfId="0" applyFont="1" applyBorder="1"/>
    <xf numFmtId="166" fontId="4" fillId="0" borderId="3" xfId="0" applyNumberFormat="1" applyFont="1" applyBorder="1"/>
    <xf numFmtId="43" fontId="0" fillId="0" borderId="3" xfId="1" applyFont="1" applyBorder="1"/>
    <xf numFmtId="43" fontId="0" fillId="0" borderId="3" xfId="2" applyFont="1" applyBorder="1"/>
    <xf numFmtId="43" fontId="2" fillId="0" borderId="3" xfId="2" applyFont="1" applyBorder="1"/>
    <xf numFmtId="0" fontId="4" fillId="3" borderId="3" xfId="0" applyFont="1" applyFill="1" applyBorder="1" applyProtection="1">
      <protection locked="0"/>
    </xf>
    <xf numFmtId="43" fontId="5" fillId="0" borderId="3" xfId="1" applyFont="1" applyFill="1" applyBorder="1"/>
    <xf numFmtId="167" fontId="5" fillId="0" borderId="3" xfId="0" applyNumberFormat="1" applyFont="1" applyBorder="1"/>
    <xf numFmtId="43" fontId="5" fillId="0" borderId="3" xfId="0" applyNumberFormat="1" applyFont="1" applyBorder="1"/>
    <xf numFmtId="0" fontId="0" fillId="0" borderId="3" xfId="0" applyBorder="1"/>
    <xf numFmtId="164" fontId="2" fillId="0" borderId="3" xfId="0" applyNumberFormat="1" applyFont="1" applyBorder="1"/>
    <xf numFmtId="43" fontId="6" fillId="2" borderId="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7" fontId="7" fillId="3" borderId="2" xfId="3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168" fontId="5" fillId="0" borderId="3" xfId="0" applyNumberFormat="1" applyFont="1" applyBorder="1"/>
    <xf numFmtId="43" fontId="6" fillId="2" borderId="1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7" fontId="8" fillId="4" borderId="2" xfId="4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2" applyNumberFormat="1" applyFont="1" applyFill="1" applyBorder="1" applyAlignment="1">
      <alignment horizontal="center" vertical="center" wrapText="1"/>
    </xf>
    <xf numFmtId="167" fontId="7" fillId="4" borderId="2" xfId="3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43" fontId="7" fillId="4" borderId="5" xfId="2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3" fontId="7" fillId="4" borderId="6" xfId="2" applyFont="1" applyFill="1" applyBorder="1" applyAlignment="1">
      <alignment horizontal="center" vertical="center" wrapText="1"/>
    </xf>
    <xf numFmtId="43" fontId="6" fillId="4" borderId="1" xfId="2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43" fontId="7" fillId="3" borderId="5" xfId="2" applyFont="1" applyFill="1" applyBorder="1" applyAlignment="1">
      <alignment horizontal="center" vertical="center" wrapText="1"/>
    </xf>
    <xf numFmtId="43" fontId="6" fillId="3" borderId="1" xfId="2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165" fontId="4" fillId="3" borderId="3" xfId="0" applyNumberFormat="1" applyFont="1" applyFill="1" applyBorder="1" applyProtection="1">
      <protection locked="0"/>
    </xf>
    <xf numFmtId="0" fontId="4" fillId="3" borderId="3" xfId="0" quotePrefix="1" applyFont="1" applyFill="1" applyBorder="1" applyProtection="1">
      <protection locked="0"/>
    </xf>
    <xf numFmtId="1" fontId="4" fillId="3" borderId="3" xfId="0" applyNumberFormat="1" applyFont="1" applyFill="1" applyBorder="1" applyProtection="1">
      <protection locked="0"/>
    </xf>
    <xf numFmtId="0" fontId="4" fillId="3" borderId="3" xfId="0" applyFont="1" applyFill="1" applyBorder="1"/>
    <xf numFmtId="0" fontId="4" fillId="3" borderId="4" xfId="0" applyFont="1" applyFill="1" applyBorder="1"/>
    <xf numFmtId="166" fontId="4" fillId="3" borderId="3" xfId="0" applyNumberFormat="1" applyFont="1" applyFill="1" applyBorder="1"/>
    <xf numFmtId="43" fontId="5" fillId="3" borderId="3" xfId="2" applyFont="1" applyFill="1" applyBorder="1"/>
    <xf numFmtId="164" fontId="5" fillId="3" borderId="3" xfId="0" applyNumberFormat="1" applyFont="1" applyFill="1" applyBorder="1"/>
    <xf numFmtId="168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14" fontId="5" fillId="3" borderId="3" xfId="0" applyNumberFormat="1" applyFont="1" applyFill="1" applyBorder="1"/>
    <xf numFmtId="167" fontId="5" fillId="3" borderId="3" xfId="0" applyNumberFormat="1" applyFont="1" applyFill="1" applyBorder="1"/>
    <xf numFmtId="43" fontId="5" fillId="3" borderId="3" xfId="0" applyNumberFormat="1" applyFont="1" applyFill="1" applyBorder="1"/>
    <xf numFmtId="0" fontId="5" fillId="3" borderId="7" xfId="0" applyFont="1" applyFill="1" applyBorder="1"/>
    <xf numFmtId="168" fontId="5" fillId="3" borderId="3" xfId="0" applyNumberFormat="1" applyFont="1" applyFill="1" applyBorder="1"/>
    <xf numFmtId="0" fontId="5" fillId="5" borderId="3" xfId="0" applyFont="1" applyFill="1" applyBorder="1"/>
    <xf numFmtId="0" fontId="4" fillId="5" borderId="3" xfId="0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165" fontId="4" fillId="5" borderId="3" xfId="0" applyNumberFormat="1" applyFont="1" applyFill="1" applyBorder="1" applyProtection="1">
      <protection locked="0"/>
    </xf>
    <xf numFmtId="0" fontId="4" fillId="5" borderId="3" xfId="0" quotePrefix="1" applyFont="1" applyFill="1" applyBorder="1" applyProtection="1">
      <protection locked="0"/>
    </xf>
    <xf numFmtId="1" fontId="4" fillId="5" borderId="3" xfId="0" applyNumberFormat="1" applyFont="1" applyFill="1" applyBorder="1" applyProtection="1">
      <protection locked="0"/>
    </xf>
    <xf numFmtId="0" fontId="4" fillId="5" borderId="3" xfId="0" applyFont="1" applyFill="1" applyBorder="1"/>
    <xf numFmtId="0" fontId="4" fillId="5" borderId="4" xfId="0" applyFont="1" applyFill="1" applyBorder="1"/>
    <xf numFmtId="166" fontId="4" fillId="5" borderId="3" xfId="0" applyNumberFormat="1" applyFont="1" applyFill="1" applyBorder="1"/>
    <xf numFmtId="43" fontId="5" fillId="5" borderId="3" xfId="2" applyFont="1" applyFill="1" applyBorder="1"/>
    <xf numFmtId="164" fontId="5" fillId="5" borderId="3" xfId="0" applyNumberFormat="1" applyFont="1" applyFill="1" applyBorder="1"/>
    <xf numFmtId="168" fontId="5" fillId="5" borderId="3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14" fontId="5" fillId="5" borderId="3" xfId="0" applyNumberFormat="1" applyFont="1" applyFill="1" applyBorder="1"/>
    <xf numFmtId="167" fontId="5" fillId="5" borderId="3" xfId="0" applyNumberFormat="1" applyFont="1" applyFill="1" applyBorder="1"/>
    <xf numFmtId="43" fontId="5" fillId="5" borderId="3" xfId="0" applyNumberFormat="1" applyFont="1" applyFill="1" applyBorder="1"/>
    <xf numFmtId="0" fontId="5" fillId="5" borderId="7" xfId="0" applyFont="1" applyFill="1" applyBorder="1"/>
    <xf numFmtId="167" fontId="4" fillId="3" borderId="3" xfId="4" applyFont="1" applyFill="1" applyBorder="1" applyAlignment="1" applyProtection="1">
      <protection locked="0"/>
    </xf>
    <xf numFmtId="164" fontId="5" fillId="3" borderId="3" xfId="0" applyNumberFormat="1" applyFont="1" applyFill="1" applyBorder="1" applyAlignment="1">
      <alignment horizontal="right"/>
    </xf>
    <xf numFmtId="0" fontId="0" fillId="0" borderId="8" xfId="0" applyBorder="1"/>
    <xf numFmtId="0" fontId="2" fillId="0" borderId="8" xfId="0" applyFont="1" applyBorder="1"/>
    <xf numFmtId="43" fontId="2" fillId="0" borderId="8" xfId="2" applyFont="1" applyBorder="1"/>
    <xf numFmtId="43" fontId="9" fillId="0" borderId="8" xfId="1" applyFont="1" applyBorder="1"/>
  </cellXfs>
  <cellStyles count="5">
    <cellStyle name="Comma" xfId="1" builtinId="3"/>
    <cellStyle name="Comma 2" xfId="2" xr:uid="{6D3DD220-DBA5-4A2D-A0C9-4AAD5CC14F76}"/>
    <cellStyle name="Comma 2 2 2" xfId="3" xr:uid="{31A5D899-515B-4377-B8B1-7E2FB34F8FD3}"/>
    <cellStyle name="Comma 2 3" xfId="4" xr:uid="{6C0A78FF-795B-464D-ACFC-4B25B4492A44}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7305-8746-4934-A74A-73917ADC4CB4}">
  <dimension ref="A1:DB80"/>
  <sheetViews>
    <sheetView tabSelected="1" topLeftCell="A28" workbookViewId="0">
      <selection activeCell="F42" sqref="F42"/>
    </sheetView>
  </sheetViews>
  <sheetFormatPr defaultRowHeight="15" x14ac:dyDescent="0.25"/>
  <cols>
    <col min="6" max="6" width="24.140625" bestFit="1" customWidth="1"/>
    <col min="7" max="7" width="20.7109375" bestFit="1" customWidth="1"/>
    <col min="36" max="36" width="9" bestFit="1" customWidth="1"/>
    <col min="37" max="38" width="10.28515625" bestFit="1" customWidth="1"/>
    <col min="47" max="47" width="10.28515625" bestFit="1" customWidth="1"/>
  </cols>
  <sheetData>
    <row r="1" spans="1:25" ht="15.75" thickBot="1" x14ac:dyDescent="0.3"/>
    <row r="2" spans="1:25" ht="65.25" thickTop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3" t="s">
        <v>22</v>
      </c>
      <c r="X2" s="4" t="s">
        <v>23</v>
      </c>
      <c r="Y2" s="4" t="s">
        <v>24</v>
      </c>
    </row>
    <row r="3" spans="1:25" ht="15.75" thickTop="1" x14ac:dyDescent="0.25">
      <c r="A3" s="5" t="s">
        <v>25</v>
      </c>
      <c r="B3" s="5" t="s">
        <v>25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6">
        <v>1</v>
      </c>
      <c r="I3" s="6">
        <v>1</v>
      </c>
      <c r="J3" s="7" t="s">
        <v>30</v>
      </c>
      <c r="K3" s="7" t="s">
        <v>31</v>
      </c>
      <c r="L3" s="7" t="s">
        <v>32</v>
      </c>
      <c r="M3" s="8">
        <v>1</v>
      </c>
      <c r="N3" s="8">
        <v>1</v>
      </c>
      <c r="O3" s="9" t="s">
        <v>33</v>
      </c>
      <c r="P3" s="10" t="s">
        <v>33</v>
      </c>
      <c r="Q3" s="10" t="s">
        <v>34</v>
      </c>
      <c r="R3" s="9">
        <v>1</v>
      </c>
      <c r="S3" s="5"/>
      <c r="T3" s="11"/>
      <c r="U3" s="5"/>
      <c r="V3" s="9" t="s">
        <v>35</v>
      </c>
      <c r="W3" s="12">
        <v>1355.56</v>
      </c>
      <c r="X3" s="13">
        <v>1293.5418897203149</v>
      </c>
      <c r="Y3" s="14">
        <f>W3-X3</f>
        <v>62.018110279685061</v>
      </c>
    </row>
    <row r="4" spans="1:25" x14ac:dyDescent="0.25">
      <c r="A4" s="5" t="s">
        <v>25</v>
      </c>
      <c r="B4" s="5" t="s">
        <v>25</v>
      </c>
      <c r="C4" s="5" t="s">
        <v>25</v>
      </c>
      <c r="D4" s="5" t="s">
        <v>26</v>
      </c>
      <c r="E4" s="5" t="s">
        <v>36</v>
      </c>
      <c r="F4" s="5" t="s">
        <v>36</v>
      </c>
      <c r="G4" s="5" t="s">
        <v>37</v>
      </c>
      <c r="H4" s="6">
        <v>1</v>
      </c>
      <c r="I4" s="6">
        <v>1</v>
      </c>
      <c r="J4" s="7" t="s">
        <v>38</v>
      </c>
      <c r="K4" s="7" t="s">
        <v>39</v>
      </c>
      <c r="L4" s="7" t="s">
        <v>40</v>
      </c>
      <c r="M4" s="8">
        <v>1</v>
      </c>
      <c r="N4" s="8">
        <v>1</v>
      </c>
      <c r="O4" s="9" t="s">
        <v>41</v>
      </c>
      <c r="P4" s="10" t="s">
        <v>42</v>
      </c>
      <c r="Q4" s="10" t="s">
        <v>34</v>
      </c>
      <c r="R4" s="9">
        <v>1</v>
      </c>
      <c r="S4" s="5"/>
      <c r="T4" s="11"/>
      <c r="U4" s="5"/>
      <c r="V4" s="10" t="s">
        <v>35</v>
      </c>
      <c r="W4" s="12">
        <v>105379</v>
      </c>
      <c r="X4" s="13">
        <v>100515.355</v>
      </c>
      <c r="Y4" s="14">
        <f t="shared" ref="Y4:Y21" si="0">W4-X4</f>
        <v>4863.6450000000041</v>
      </c>
    </row>
    <row r="5" spans="1:25" x14ac:dyDescent="0.25">
      <c r="A5" s="5" t="s">
        <v>25</v>
      </c>
      <c r="B5" s="5" t="s">
        <v>25</v>
      </c>
      <c r="C5" s="5" t="s">
        <v>25</v>
      </c>
      <c r="D5" s="5" t="s">
        <v>43</v>
      </c>
      <c r="E5" s="5" t="s">
        <v>43</v>
      </c>
      <c r="F5" s="5" t="s">
        <v>44</v>
      </c>
      <c r="G5" s="15"/>
      <c r="H5" s="6">
        <v>1</v>
      </c>
      <c r="I5" s="6">
        <v>1</v>
      </c>
      <c r="J5" s="7" t="s">
        <v>38</v>
      </c>
      <c r="K5" s="7" t="s">
        <v>45</v>
      </c>
      <c r="L5" s="7" t="s">
        <v>40</v>
      </c>
      <c r="M5" s="8">
        <v>1</v>
      </c>
      <c r="N5" s="8">
        <v>1</v>
      </c>
      <c r="O5" s="9" t="s">
        <v>46</v>
      </c>
      <c r="P5" s="10" t="s">
        <v>33</v>
      </c>
      <c r="Q5" s="10" t="s">
        <v>34</v>
      </c>
      <c r="R5" s="9">
        <v>1</v>
      </c>
      <c r="S5" s="5"/>
      <c r="T5" s="11"/>
      <c r="U5" s="5"/>
      <c r="V5" s="10" t="s">
        <v>35</v>
      </c>
      <c r="W5" s="12">
        <v>890539.98</v>
      </c>
      <c r="X5" s="13">
        <v>511971.32127667509</v>
      </c>
      <c r="Y5" s="14">
        <f t="shared" si="0"/>
        <v>378568.65872332489</v>
      </c>
    </row>
    <row r="6" spans="1:25" x14ac:dyDescent="0.25">
      <c r="A6" s="5" t="s">
        <v>25</v>
      </c>
      <c r="B6" s="5" t="s">
        <v>25</v>
      </c>
      <c r="C6" s="5" t="s">
        <v>25</v>
      </c>
      <c r="D6" s="5" t="s">
        <v>26</v>
      </c>
      <c r="E6" s="5" t="s">
        <v>47</v>
      </c>
      <c r="F6" s="5" t="s">
        <v>47</v>
      </c>
      <c r="G6" s="5" t="s">
        <v>48</v>
      </c>
      <c r="H6" s="6">
        <v>1</v>
      </c>
      <c r="I6" s="6">
        <v>1</v>
      </c>
      <c r="J6" s="7" t="s">
        <v>30</v>
      </c>
      <c r="K6" s="7" t="s">
        <v>31</v>
      </c>
      <c r="L6" s="7" t="s">
        <v>40</v>
      </c>
      <c r="M6" s="8">
        <v>1</v>
      </c>
      <c r="N6" s="8">
        <v>1</v>
      </c>
      <c r="O6" s="9" t="s">
        <v>46</v>
      </c>
      <c r="P6" s="10" t="s">
        <v>33</v>
      </c>
      <c r="Q6" s="10" t="s">
        <v>34</v>
      </c>
      <c r="R6" s="9">
        <v>1</v>
      </c>
      <c r="S6" s="5"/>
      <c r="T6" s="11"/>
      <c r="U6" s="5"/>
      <c r="V6" s="10" t="s">
        <v>35</v>
      </c>
      <c r="W6" s="12">
        <v>362098.54</v>
      </c>
      <c r="X6" s="13">
        <v>253467.978</v>
      </c>
      <c r="Y6" s="14">
        <f t="shared" si="0"/>
        <v>108630.56199999998</v>
      </c>
    </row>
    <row r="7" spans="1:25" x14ac:dyDescent="0.25">
      <c r="A7" s="5" t="s">
        <v>25</v>
      </c>
      <c r="B7" s="5" t="s">
        <v>25</v>
      </c>
      <c r="C7" s="5" t="s">
        <v>25</v>
      </c>
      <c r="D7" s="5" t="s">
        <v>49</v>
      </c>
      <c r="E7" s="5" t="s">
        <v>49</v>
      </c>
      <c r="F7" s="5" t="s">
        <v>50</v>
      </c>
      <c r="G7" s="5" t="s">
        <v>51</v>
      </c>
      <c r="H7" s="6">
        <v>1</v>
      </c>
      <c r="I7" s="6">
        <v>1</v>
      </c>
      <c r="J7" s="7" t="s">
        <v>38</v>
      </c>
      <c r="K7" s="7" t="s">
        <v>45</v>
      </c>
      <c r="L7" s="7" t="s">
        <v>40</v>
      </c>
      <c r="M7" s="8">
        <v>1</v>
      </c>
      <c r="N7" s="8">
        <v>1</v>
      </c>
      <c r="O7" s="9" t="s">
        <v>46</v>
      </c>
      <c r="P7" s="10" t="s">
        <v>33</v>
      </c>
      <c r="Q7" s="10" t="s">
        <v>34</v>
      </c>
      <c r="R7" s="9">
        <v>1</v>
      </c>
      <c r="S7" s="5"/>
      <c r="T7" s="11"/>
      <c r="U7" s="5"/>
      <c r="V7" s="9" t="s">
        <v>35</v>
      </c>
      <c r="W7" s="12">
        <v>560078.94999999995</v>
      </c>
      <c r="X7" s="13">
        <v>290959.78381963068</v>
      </c>
      <c r="Y7" s="14">
        <f t="shared" si="0"/>
        <v>269119.16618036927</v>
      </c>
    </row>
    <row r="8" spans="1:25" x14ac:dyDescent="0.25">
      <c r="A8" s="5" t="s">
        <v>25</v>
      </c>
      <c r="B8" s="5" t="s">
        <v>25</v>
      </c>
      <c r="C8" s="5" t="s">
        <v>25</v>
      </c>
      <c r="D8" s="5" t="s">
        <v>52</v>
      </c>
      <c r="E8" s="5" t="s">
        <v>53</v>
      </c>
      <c r="F8" s="5" t="s">
        <v>54</v>
      </c>
      <c r="G8" s="5" t="s">
        <v>55</v>
      </c>
      <c r="H8" s="6">
        <v>1</v>
      </c>
      <c r="I8" s="6">
        <v>1</v>
      </c>
      <c r="J8" s="7" t="s">
        <v>38</v>
      </c>
      <c r="K8" s="7" t="s">
        <v>39</v>
      </c>
      <c r="L8" s="7" t="s">
        <v>40</v>
      </c>
      <c r="M8" s="8">
        <v>1</v>
      </c>
      <c r="N8" s="8">
        <v>1</v>
      </c>
      <c r="O8" s="9" t="s">
        <v>33</v>
      </c>
      <c r="P8" s="10" t="s">
        <v>33</v>
      </c>
      <c r="Q8" s="10" t="s">
        <v>34</v>
      </c>
      <c r="R8" s="9">
        <v>1</v>
      </c>
      <c r="S8" s="5"/>
      <c r="T8" s="11"/>
      <c r="U8" s="5"/>
      <c r="V8" s="9" t="s">
        <v>35</v>
      </c>
      <c r="W8" s="12">
        <v>196896.38</v>
      </c>
      <c r="X8" s="13">
        <v>187813.52075971253</v>
      </c>
      <c r="Y8" s="14">
        <f t="shared" si="0"/>
        <v>9082.8592402874783</v>
      </c>
    </row>
    <row r="9" spans="1:25" x14ac:dyDescent="0.25">
      <c r="A9" s="5" t="s">
        <v>25</v>
      </c>
      <c r="B9" s="5" t="s">
        <v>25</v>
      </c>
      <c r="C9" s="5" t="s">
        <v>25</v>
      </c>
      <c r="D9" s="5" t="s">
        <v>26</v>
      </c>
      <c r="E9" s="5" t="s">
        <v>56</v>
      </c>
      <c r="F9" s="5" t="s">
        <v>57</v>
      </c>
      <c r="G9" s="5" t="s">
        <v>58</v>
      </c>
      <c r="H9" s="6">
        <v>1</v>
      </c>
      <c r="I9" s="6">
        <v>1</v>
      </c>
      <c r="J9" s="7" t="s">
        <v>38</v>
      </c>
      <c r="K9" s="7" t="s">
        <v>39</v>
      </c>
      <c r="L9" s="7" t="s">
        <v>40</v>
      </c>
      <c r="M9" s="8">
        <v>1</v>
      </c>
      <c r="N9" s="8">
        <v>1</v>
      </c>
      <c r="O9" s="9" t="s">
        <v>41</v>
      </c>
      <c r="P9" s="10" t="s">
        <v>42</v>
      </c>
      <c r="Q9" s="10" t="s">
        <v>34</v>
      </c>
      <c r="R9" s="9">
        <v>1</v>
      </c>
      <c r="S9" s="5"/>
      <c r="T9" s="11"/>
      <c r="U9" s="5"/>
      <c r="V9" s="10" t="s">
        <v>35</v>
      </c>
      <c r="W9" s="12">
        <v>165569.12</v>
      </c>
      <c r="X9" s="13">
        <v>160983.12940000001</v>
      </c>
      <c r="Y9" s="14">
        <f t="shared" si="0"/>
        <v>4585.9905999999901</v>
      </c>
    </row>
    <row r="10" spans="1:25" x14ac:dyDescent="0.25">
      <c r="A10" s="5" t="s">
        <v>25</v>
      </c>
      <c r="B10" s="5" t="s">
        <v>25</v>
      </c>
      <c r="C10" s="5" t="s">
        <v>25</v>
      </c>
      <c r="D10" s="5" t="s">
        <v>26</v>
      </c>
      <c r="E10" s="5" t="s">
        <v>59</v>
      </c>
      <c r="F10" s="5" t="s">
        <v>60</v>
      </c>
      <c r="G10" s="5" t="s">
        <v>61</v>
      </c>
      <c r="H10" s="6">
        <v>1</v>
      </c>
      <c r="I10" s="6">
        <v>1</v>
      </c>
      <c r="J10" s="7" t="s">
        <v>38</v>
      </c>
      <c r="K10" s="7" t="s">
        <v>31</v>
      </c>
      <c r="L10" s="7" t="s">
        <v>62</v>
      </c>
      <c r="M10" s="8">
        <v>1</v>
      </c>
      <c r="N10" s="8">
        <v>1</v>
      </c>
      <c r="O10" s="9" t="s">
        <v>41</v>
      </c>
      <c r="P10" s="10" t="s">
        <v>33</v>
      </c>
      <c r="Q10" s="10" t="s">
        <v>34</v>
      </c>
      <c r="R10" s="9">
        <v>1</v>
      </c>
      <c r="S10" s="5"/>
      <c r="T10" s="11"/>
      <c r="U10" s="5"/>
      <c r="V10" s="9" t="s">
        <v>63</v>
      </c>
      <c r="W10" s="12">
        <v>46300</v>
      </c>
      <c r="X10" s="13">
        <v>39515.693434344816</v>
      </c>
      <c r="Y10" s="14">
        <f t="shared" si="0"/>
        <v>6784.3065656551844</v>
      </c>
    </row>
    <row r="11" spans="1:25" x14ac:dyDescent="0.25">
      <c r="A11" s="5" t="s">
        <v>25</v>
      </c>
      <c r="B11" s="5" t="s">
        <v>25</v>
      </c>
      <c r="C11" s="5" t="s">
        <v>25</v>
      </c>
      <c r="D11" s="5" t="s">
        <v>26</v>
      </c>
      <c r="E11" s="5" t="s">
        <v>64</v>
      </c>
      <c r="F11" s="5" t="s">
        <v>65</v>
      </c>
      <c r="G11" s="5" t="s">
        <v>66</v>
      </c>
      <c r="H11" s="6">
        <v>1</v>
      </c>
      <c r="I11" s="6">
        <v>1</v>
      </c>
      <c r="J11" s="7" t="s">
        <v>38</v>
      </c>
      <c r="K11" s="7" t="s">
        <v>31</v>
      </c>
      <c r="L11" s="7" t="s">
        <v>62</v>
      </c>
      <c r="M11" s="8">
        <v>1</v>
      </c>
      <c r="N11" s="8">
        <v>1</v>
      </c>
      <c r="O11" s="9" t="s">
        <v>41</v>
      </c>
      <c r="P11" s="10" t="s">
        <v>33</v>
      </c>
      <c r="Q11" s="10" t="s">
        <v>34</v>
      </c>
      <c r="R11" s="9">
        <v>1</v>
      </c>
      <c r="S11" s="5"/>
      <c r="T11" s="11"/>
      <c r="U11" s="5"/>
      <c r="V11" s="9" t="s">
        <v>63</v>
      </c>
      <c r="W11" s="12">
        <v>155525.32999999999</v>
      </c>
      <c r="X11" s="13">
        <v>108866.731</v>
      </c>
      <c r="Y11" s="14">
        <f t="shared" si="0"/>
        <v>46658.598999999987</v>
      </c>
    </row>
    <row r="12" spans="1:25" x14ac:dyDescent="0.25">
      <c r="A12" s="5" t="s">
        <v>25</v>
      </c>
      <c r="B12" s="5" t="s">
        <v>25</v>
      </c>
      <c r="C12" s="5" t="s">
        <v>25</v>
      </c>
      <c r="D12" s="5" t="s">
        <v>52</v>
      </c>
      <c r="E12" s="5" t="s">
        <v>67</v>
      </c>
      <c r="F12" s="5" t="s">
        <v>68</v>
      </c>
      <c r="G12" s="5" t="s">
        <v>69</v>
      </c>
      <c r="H12" s="6">
        <v>1</v>
      </c>
      <c r="I12" s="6">
        <v>1</v>
      </c>
      <c r="J12" s="7" t="s">
        <v>38</v>
      </c>
      <c r="K12" s="7" t="s">
        <v>31</v>
      </c>
      <c r="L12" s="7" t="s">
        <v>62</v>
      </c>
      <c r="M12" s="8">
        <v>1</v>
      </c>
      <c r="N12" s="8">
        <v>1</v>
      </c>
      <c r="O12" s="9" t="s">
        <v>33</v>
      </c>
      <c r="P12" s="10" t="s">
        <v>33</v>
      </c>
      <c r="Q12" s="10" t="s">
        <v>34</v>
      </c>
      <c r="R12" s="9">
        <v>1</v>
      </c>
      <c r="S12" s="5"/>
      <c r="T12" s="11"/>
      <c r="U12" s="5"/>
      <c r="V12" s="9" t="s">
        <v>63</v>
      </c>
      <c r="W12" s="12">
        <v>1220880.6399999999</v>
      </c>
      <c r="X12" s="13">
        <v>871387.92295671231</v>
      </c>
      <c r="Y12" s="14">
        <f t="shared" si="0"/>
        <v>349492.71704328759</v>
      </c>
    </row>
    <row r="13" spans="1:25" x14ac:dyDescent="0.25">
      <c r="A13" s="5" t="s">
        <v>25</v>
      </c>
      <c r="B13" s="5" t="s">
        <v>25</v>
      </c>
      <c r="C13" s="5" t="s">
        <v>25</v>
      </c>
      <c r="D13" s="5" t="s">
        <v>52</v>
      </c>
      <c r="E13" s="5" t="s">
        <v>52</v>
      </c>
      <c r="F13" s="5" t="s">
        <v>52</v>
      </c>
      <c r="G13" s="5" t="s">
        <v>70</v>
      </c>
      <c r="H13" s="6">
        <v>1</v>
      </c>
      <c r="I13" s="6">
        <v>1</v>
      </c>
      <c r="J13" s="7" t="s">
        <v>38</v>
      </c>
      <c r="K13" s="7" t="s">
        <v>31</v>
      </c>
      <c r="L13" s="7" t="s">
        <v>62</v>
      </c>
      <c r="M13" s="8">
        <v>1</v>
      </c>
      <c r="N13" s="8">
        <v>1</v>
      </c>
      <c r="O13" s="9" t="s">
        <v>33</v>
      </c>
      <c r="P13" s="10" t="s">
        <v>33</v>
      </c>
      <c r="Q13" s="10" t="s">
        <v>34</v>
      </c>
      <c r="R13" s="9">
        <v>1</v>
      </c>
      <c r="S13" s="5"/>
      <c r="T13" s="11"/>
      <c r="U13" s="5"/>
      <c r="V13" s="9" t="s">
        <v>63</v>
      </c>
      <c r="W13" s="12">
        <v>125783.56</v>
      </c>
      <c r="X13" s="13">
        <v>88358.859451625292</v>
      </c>
      <c r="Y13" s="14">
        <f t="shared" si="0"/>
        <v>37424.700548374705</v>
      </c>
    </row>
    <row r="14" spans="1:25" x14ac:dyDescent="0.25">
      <c r="A14" s="5" t="s">
        <v>25</v>
      </c>
      <c r="B14" s="5" t="s">
        <v>25</v>
      </c>
      <c r="C14" s="5" t="s">
        <v>25</v>
      </c>
      <c r="D14" s="5" t="s">
        <v>52</v>
      </c>
      <c r="E14" s="5" t="s">
        <v>71</v>
      </c>
      <c r="F14" s="5" t="s">
        <v>71</v>
      </c>
      <c r="G14" s="5" t="s">
        <v>71</v>
      </c>
      <c r="H14" s="6">
        <v>1</v>
      </c>
      <c r="I14" s="6">
        <v>1</v>
      </c>
      <c r="J14" s="7" t="s">
        <v>38</v>
      </c>
      <c r="K14" s="7" t="s">
        <v>31</v>
      </c>
      <c r="L14" s="7" t="s">
        <v>62</v>
      </c>
      <c r="M14" s="8">
        <v>1</v>
      </c>
      <c r="N14" s="8">
        <v>1</v>
      </c>
      <c r="O14" s="9" t="s">
        <v>33</v>
      </c>
      <c r="P14" s="10" t="s">
        <v>33</v>
      </c>
      <c r="Q14" s="10" t="s">
        <v>34</v>
      </c>
      <c r="R14" s="9">
        <v>1</v>
      </c>
      <c r="S14" s="5"/>
      <c r="T14" s="11"/>
      <c r="U14" s="5"/>
      <c r="V14" s="9" t="s">
        <v>63</v>
      </c>
      <c r="W14" s="12">
        <v>833810.43</v>
      </c>
      <c r="X14" s="13">
        <v>586328.38</v>
      </c>
      <c r="Y14" s="14">
        <f t="shared" si="0"/>
        <v>247482.05000000005</v>
      </c>
    </row>
    <row r="15" spans="1:25" x14ac:dyDescent="0.25">
      <c r="A15" s="5" t="s">
        <v>25</v>
      </c>
      <c r="B15" s="5" t="s">
        <v>25</v>
      </c>
      <c r="C15" s="5" t="s">
        <v>25</v>
      </c>
      <c r="D15" s="5" t="s">
        <v>72</v>
      </c>
      <c r="E15" s="5" t="s">
        <v>72</v>
      </c>
      <c r="F15" s="5" t="s">
        <v>72</v>
      </c>
      <c r="G15" s="15"/>
      <c r="H15" s="6">
        <v>1</v>
      </c>
      <c r="I15" s="6">
        <v>1</v>
      </c>
      <c r="J15" s="7" t="s">
        <v>38</v>
      </c>
      <c r="K15" s="7" t="s">
        <v>31</v>
      </c>
      <c r="L15" s="7" t="s">
        <v>62</v>
      </c>
      <c r="M15" s="8">
        <v>1</v>
      </c>
      <c r="N15" s="8">
        <v>1</v>
      </c>
      <c r="O15" s="9" t="s">
        <v>41</v>
      </c>
      <c r="P15" s="10" t="s">
        <v>33</v>
      </c>
      <c r="Q15" s="10" t="s">
        <v>34</v>
      </c>
      <c r="R15" s="9">
        <v>1</v>
      </c>
      <c r="S15" s="5"/>
      <c r="T15" s="11"/>
      <c r="U15" s="5"/>
      <c r="V15" s="9" t="s">
        <v>63</v>
      </c>
      <c r="W15" s="12">
        <v>11490.91</v>
      </c>
      <c r="X15" s="13">
        <v>9191.7279999999992</v>
      </c>
      <c r="Y15" s="14">
        <f t="shared" si="0"/>
        <v>2299.1820000000007</v>
      </c>
    </row>
    <row r="16" spans="1:25" x14ac:dyDescent="0.25">
      <c r="A16" s="5" t="s">
        <v>25</v>
      </c>
      <c r="B16" s="5" t="s">
        <v>25</v>
      </c>
      <c r="C16" s="5" t="s">
        <v>25</v>
      </c>
      <c r="D16" s="5" t="s">
        <v>72</v>
      </c>
      <c r="E16" s="5" t="s">
        <v>73</v>
      </c>
      <c r="F16" s="5" t="s">
        <v>73</v>
      </c>
      <c r="G16" s="15"/>
      <c r="H16" s="6">
        <v>1</v>
      </c>
      <c r="I16" s="6">
        <v>1</v>
      </c>
      <c r="J16" s="7" t="s">
        <v>38</v>
      </c>
      <c r="K16" s="7" t="s">
        <v>31</v>
      </c>
      <c r="L16" s="7" t="s">
        <v>62</v>
      </c>
      <c r="M16" s="8">
        <v>1</v>
      </c>
      <c r="N16" s="8">
        <v>1</v>
      </c>
      <c r="O16" s="9" t="s">
        <v>33</v>
      </c>
      <c r="P16" s="10" t="s">
        <v>33</v>
      </c>
      <c r="Q16" s="10" t="s">
        <v>34</v>
      </c>
      <c r="R16" s="9">
        <v>1</v>
      </c>
      <c r="S16" s="5"/>
      <c r="T16" s="11"/>
      <c r="U16" s="5"/>
      <c r="V16" s="9" t="s">
        <v>63</v>
      </c>
      <c r="W16" s="12">
        <v>153833.42000000001</v>
      </c>
      <c r="X16" s="13">
        <v>150164.08460000003</v>
      </c>
      <c r="Y16" s="14">
        <f t="shared" si="0"/>
        <v>3669.3353999999817</v>
      </c>
    </row>
    <row r="17" spans="1:50" x14ac:dyDescent="0.25">
      <c r="A17" s="5" t="s">
        <v>25</v>
      </c>
      <c r="B17" s="5" t="s">
        <v>25</v>
      </c>
      <c r="C17" s="5" t="s">
        <v>25</v>
      </c>
      <c r="D17" s="5" t="s">
        <v>52</v>
      </c>
      <c r="E17" s="5" t="s">
        <v>74</v>
      </c>
      <c r="F17" s="5" t="s">
        <v>74</v>
      </c>
      <c r="G17" s="15"/>
      <c r="H17" s="6">
        <v>1</v>
      </c>
      <c r="I17" s="6">
        <v>1</v>
      </c>
      <c r="J17" s="7" t="s">
        <v>38</v>
      </c>
      <c r="K17" s="7" t="s">
        <v>31</v>
      </c>
      <c r="L17" s="7" t="s">
        <v>62</v>
      </c>
      <c r="M17" s="8">
        <v>1</v>
      </c>
      <c r="N17" s="8">
        <v>1</v>
      </c>
      <c r="O17" s="9" t="s">
        <v>33</v>
      </c>
      <c r="P17" s="10" t="s">
        <v>33</v>
      </c>
      <c r="Q17" s="10" t="s">
        <v>34</v>
      </c>
      <c r="R17" s="9">
        <v>1</v>
      </c>
      <c r="S17" s="5"/>
      <c r="T17" s="11"/>
      <c r="U17" s="5"/>
      <c r="V17" s="9" t="s">
        <v>63</v>
      </c>
      <c r="W17" s="12">
        <v>96000</v>
      </c>
      <c r="X17" s="13">
        <v>91589.805876629223</v>
      </c>
      <c r="Y17" s="14">
        <f t="shared" si="0"/>
        <v>4410.1941233707767</v>
      </c>
    </row>
    <row r="18" spans="1:50" x14ac:dyDescent="0.25">
      <c r="A18" s="5" t="s">
        <v>25</v>
      </c>
      <c r="B18" s="5" t="s">
        <v>25</v>
      </c>
      <c r="C18" s="5" t="s">
        <v>25</v>
      </c>
      <c r="D18" s="5" t="s">
        <v>52</v>
      </c>
      <c r="E18" s="5" t="s">
        <v>74</v>
      </c>
      <c r="F18" s="5" t="s">
        <v>74</v>
      </c>
      <c r="G18" s="15"/>
      <c r="H18" s="6">
        <v>1</v>
      </c>
      <c r="I18" s="6">
        <v>1</v>
      </c>
      <c r="J18" s="7" t="s">
        <v>38</v>
      </c>
      <c r="K18" s="7" t="s">
        <v>31</v>
      </c>
      <c r="L18" s="7" t="s">
        <v>62</v>
      </c>
      <c r="M18" s="8">
        <v>1</v>
      </c>
      <c r="N18" s="8">
        <v>1</v>
      </c>
      <c r="O18" s="9" t="s">
        <v>33</v>
      </c>
      <c r="P18" s="10" t="s">
        <v>33</v>
      </c>
      <c r="Q18" s="10" t="s">
        <v>34</v>
      </c>
      <c r="R18" s="9">
        <v>1</v>
      </c>
      <c r="S18" s="5"/>
      <c r="T18" s="11"/>
      <c r="U18" s="5"/>
      <c r="V18" s="9" t="s">
        <v>63</v>
      </c>
      <c r="W18" s="12">
        <v>211716.02</v>
      </c>
      <c r="X18" s="13">
        <v>202114.64780190255</v>
      </c>
      <c r="Y18" s="14">
        <f t="shared" si="0"/>
        <v>9601.3721980974369</v>
      </c>
    </row>
    <row r="19" spans="1:50" x14ac:dyDescent="0.25">
      <c r="A19" s="5" t="s">
        <v>25</v>
      </c>
      <c r="B19" s="5" t="s">
        <v>25</v>
      </c>
      <c r="C19" s="5" t="s">
        <v>25</v>
      </c>
      <c r="D19" s="5" t="s">
        <v>72</v>
      </c>
      <c r="E19" s="5" t="s">
        <v>72</v>
      </c>
      <c r="F19" s="5" t="s">
        <v>72</v>
      </c>
      <c r="G19" s="15"/>
      <c r="H19" s="6">
        <v>1</v>
      </c>
      <c r="I19" s="6">
        <v>1</v>
      </c>
      <c r="J19" s="7" t="s">
        <v>38</v>
      </c>
      <c r="K19" s="7" t="s">
        <v>75</v>
      </c>
      <c r="L19" s="7" t="s">
        <v>62</v>
      </c>
      <c r="M19" s="8">
        <v>1</v>
      </c>
      <c r="N19" s="8">
        <v>1</v>
      </c>
      <c r="O19" s="9" t="s">
        <v>41</v>
      </c>
      <c r="P19" s="10" t="s">
        <v>33</v>
      </c>
      <c r="Q19" s="10" t="s">
        <v>34</v>
      </c>
      <c r="R19" s="9">
        <v>1</v>
      </c>
      <c r="S19" s="5"/>
      <c r="T19" s="11"/>
      <c r="U19" s="5"/>
      <c r="V19" s="9" t="s">
        <v>63</v>
      </c>
      <c r="W19" s="12">
        <v>7240.5</v>
      </c>
      <c r="X19" s="13">
        <v>7017.7160000000003</v>
      </c>
      <c r="Y19" s="14">
        <f t="shared" si="0"/>
        <v>222.78399999999965</v>
      </c>
    </row>
    <row r="20" spans="1:50" x14ac:dyDescent="0.25">
      <c r="A20" s="5" t="s">
        <v>25</v>
      </c>
      <c r="B20" s="5" t="s">
        <v>25</v>
      </c>
      <c r="C20" s="5" t="s">
        <v>25</v>
      </c>
      <c r="D20" s="5" t="s">
        <v>72</v>
      </c>
      <c r="E20" s="5" t="s">
        <v>72</v>
      </c>
      <c r="F20" s="5" t="s">
        <v>72</v>
      </c>
      <c r="G20" s="15"/>
      <c r="H20" s="6">
        <v>1</v>
      </c>
      <c r="I20" s="6">
        <v>1</v>
      </c>
      <c r="J20" s="7" t="s">
        <v>38</v>
      </c>
      <c r="K20" s="7" t="s">
        <v>75</v>
      </c>
      <c r="L20" s="7" t="s">
        <v>62</v>
      </c>
      <c r="M20" s="8">
        <v>1</v>
      </c>
      <c r="N20" s="8">
        <v>1</v>
      </c>
      <c r="O20" s="9" t="s">
        <v>41</v>
      </c>
      <c r="P20" s="10" t="s">
        <v>33</v>
      </c>
      <c r="Q20" s="10" t="s">
        <v>34</v>
      </c>
      <c r="R20" s="9">
        <v>1</v>
      </c>
      <c r="S20" s="5"/>
      <c r="T20" s="11"/>
      <c r="U20" s="5"/>
      <c r="V20" s="9" t="s">
        <v>63</v>
      </c>
      <c r="W20" s="16">
        <v>4549.07</v>
      </c>
      <c r="X20" s="16">
        <v>4264.4561961595637</v>
      </c>
      <c r="Y20" s="14">
        <f t="shared" si="0"/>
        <v>284.61380384043605</v>
      </c>
    </row>
    <row r="21" spans="1:50" x14ac:dyDescent="0.25">
      <c r="A21" s="5" t="s">
        <v>25</v>
      </c>
      <c r="B21" s="5" t="s">
        <v>25</v>
      </c>
      <c r="C21" s="5" t="s">
        <v>25</v>
      </c>
      <c r="D21" s="5" t="s">
        <v>72</v>
      </c>
      <c r="E21" s="5" t="s">
        <v>72</v>
      </c>
      <c r="F21" s="5" t="s">
        <v>72</v>
      </c>
      <c r="G21" s="15"/>
      <c r="H21" s="6">
        <v>1</v>
      </c>
      <c r="I21" s="6">
        <v>1</v>
      </c>
      <c r="J21" s="7" t="s">
        <v>38</v>
      </c>
      <c r="K21" s="7" t="s">
        <v>75</v>
      </c>
      <c r="L21" s="7" t="s">
        <v>62</v>
      </c>
      <c r="M21" s="8">
        <v>1</v>
      </c>
      <c r="N21" s="8">
        <v>1</v>
      </c>
      <c r="O21" s="9" t="s">
        <v>41</v>
      </c>
      <c r="P21" s="10" t="s">
        <v>33</v>
      </c>
      <c r="Q21" s="10" t="s">
        <v>34</v>
      </c>
      <c r="R21" s="9">
        <v>1</v>
      </c>
      <c r="S21" s="5"/>
      <c r="T21" s="11"/>
      <c r="U21" s="5"/>
      <c r="V21" s="9" t="s">
        <v>63</v>
      </c>
      <c r="W21" s="17">
        <v>11490.91</v>
      </c>
      <c r="X21" s="18">
        <v>8670.9285145870144</v>
      </c>
      <c r="Y21" s="14">
        <f t="shared" si="0"/>
        <v>2819.9814854129854</v>
      </c>
    </row>
    <row r="23" spans="1:50" ht="15.75" thickBot="1" x14ac:dyDescent="0.3">
      <c r="A23" s="19"/>
      <c r="B23" s="19"/>
      <c r="C23" s="19"/>
      <c r="D23" s="19"/>
      <c r="E23" s="19"/>
      <c r="F23" s="19"/>
      <c r="G23" s="19"/>
      <c r="H23" s="19">
        <f>SUM(H3:H22)</f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>
        <f>SUM(R3:R22)</f>
        <v>19</v>
      </c>
      <c r="S23" s="19"/>
      <c r="T23" s="19"/>
      <c r="U23" s="19"/>
      <c r="V23" s="19"/>
      <c r="W23" s="20">
        <f>SUM(W3:W22)</f>
        <v>5160538.32</v>
      </c>
      <c r="X23" s="20">
        <f t="shared" ref="X23:Y23" si="1">SUM(X3:X22)</f>
        <v>3674475.5839777002</v>
      </c>
      <c r="Y23" s="20">
        <f t="shared" si="1"/>
        <v>1486062.7360223006</v>
      </c>
    </row>
    <row r="24" spans="1:50" ht="85.5" thickTop="1" thickBot="1" x14ac:dyDescent="0.3">
      <c r="A24" s="2" t="s">
        <v>76</v>
      </c>
      <c r="B24" s="1" t="s">
        <v>77</v>
      </c>
      <c r="C24" s="1" t="s">
        <v>78</v>
      </c>
      <c r="D24" s="1" t="s">
        <v>79</v>
      </c>
      <c r="E24" s="1" t="s">
        <v>0</v>
      </c>
      <c r="F24" s="1" t="s">
        <v>1</v>
      </c>
      <c r="G24" s="1" t="s">
        <v>2</v>
      </c>
      <c r="H24" s="1" t="s">
        <v>3</v>
      </c>
      <c r="I24" s="1" t="s">
        <v>4</v>
      </c>
      <c r="J24" s="1" t="s">
        <v>5</v>
      </c>
      <c r="K24" s="1" t="s">
        <v>6</v>
      </c>
      <c r="L24" s="2" t="s">
        <v>80</v>
      </c>
      <c r="M24" s="2" t="s">
        <v>8</v>
      </c>
      <c r="N24" s="1" t="s">
        <v>9</v>
      </c>
      <c r="O24" s="1" t="s">
        <v>10</v>
      </c>
      <c r="P24" s="1" t="s">
        <v>11</v>
      </c>
      <c r="Q24" s="1" t="s">
        <v>12</v>
      </c>
      <c r="R24" s="1" t="s">
        <v>13</v>
      </c>
      <c r="S24" s="1" t="s">
        <v>14</v>
      </c>
      <c r="T24" s="1" t="s">
        <v>15</v>
      </c>
      <c r="U24" s="1" t="s">
        <v>17</v>
      </c>
      <c r="V24" s="1" t="s">
        <v>18</v>
      </c>
      <c r="W24" s="1" t="s">
        <v>19</v>
      </c>
      <c r="X24" s="1" t="s">
        <v>20</v>
      </c>
      <c r="Y24" s="1" t="s">
        <v>21</v>
      </c>
      <c r="Z24" s="1" t="s">
        <v>81</v>
      </c>
      <c r="AA24" s="21" t="s">
        <v>82</v>
      </c>
      <c r="AB24" s="22" t="s">
        <v>83</v>
      </c>
      <c r="AC24" s="22" t="s">
        <v>84</v>
      </c>
      <c r="AD24" s="22" t="s">
        <v>85</v>
      </c>
      <c r="AE24" s="22" t="s">
        <v>86</v>
      </c>
      <c r="AF24" s="22" t="s">
        <v>87</v>
      </c>
      <c r="AG24" s="22" t="s">
        <v>88</v>
      </c>
      <c r="AH24" s="22" t="s">
        <v>89</v>
      </c>
      <c r="AI24" s="22" t="s">
        <v>90</v>
      </c>
      <c r="AJ24" s="22" t="s">
        <v>91</v>
      </c>
      <c r="AK24" s="22" t="s">
        <v>92</v>
      </c>
      <c r="AL24" s="22" t="s">
        <v>83</v>
      </c>
      <c r="AM24" s="22" t="s">
        <v>93</v>
      </c>
      <c r="AN24" s="23" t="s">
        <v>94</v>
      </c>
      <c r="AO24" s="24" t="s">
        <v>95</v>
      </c>
      <c r="AP24" s="22" t="s">
        <v>96</v>
      </c>
      <c r="AQ24" s="22" t="s">
        <v>88</v>
      </c>
      <c r="AR24" s="22" t="s">
        <v>89</v>
      </c>
      <c r="AS24" s="22" t="s">
        <v>90</v>
      </c>
      <c r="AT24" s="25" t="s">
        <v>97</v>
      </c>
      <c r="AU24" s="26" t="s">
        <v>92</v>
      </c>
      <c r="AV24" s="27" t="s">
        <v>98</v>
      </c>
      <c r="AW24" s="27" t="s">
        <v>92</v>
      </c>
      <c r="AX24" s="28" t="s">
        <v>16</v>
      </c>
    </row>
    <row r="25" spans="1:50" ht="15.75" thickTop="1" x14ac:dyDescent="0.25">
      <c r="A25" s="6" t="s">
        <v>99</v>
      </c>
      <c r="B25" s="5" t="s">
        <v>100</v>
      </c>
      <c r="C25" s="5" t="s">
        <v>101</v>
      </c>
      <c r="D25" s="5" t="s">
        <v>102</v>
      </c>
      <c r="E25" s="5" t="s">
        <v>103</v>
      </c>
      <c r="F25" s="5" t="s">
        <v>104</v>
      </c>
      <c r="G25" s="5" t="s">
        <v>104</v>
      </c>
      <c r="H25" s="5" t="s">
        <v>105</v>
      </c>
      <c r="I25" s="5" t="s">
        <v>106</v>
      </c>
      <c r="J25" s="5" t="s">
        <v>106</v>
      </c>
      <c r="K25" s="5"/>
      <c r="L25" s="6">
        <v>1</v>
      </c>
      <c r="M25" s="6">
        <v>1</v>
      </c>
      <c r="N25" s="7" t="s">
        <v>107</v>
      </c>
      <c r="O25" s="7" t="s">
        <v>31</v>
      </c>
      <c r="P25" s="7" t="s">
        <v>62</v>
      </c>
      <c r="Q25" s="8">
        <v>1</v>
      </c>
      <c r="R25" s="8">
        <v>1</v>
      </c>
      <c r="S25" s="9" t="s">
        <v>33</v>
      </c>
      <c r="T25" s="9" t="s">
        <v>33</v>
      </c>
      <c r="U25" s="9">
        <v>1</v>
      </c>
      <c r="V25" s="5"/>
      <c r="W25" s="11">
        <v>44074</v>
      </c>
      <c r="X25" s="5"/>
      <c r="Y25" s="9" t="s">
        <v>108</v>
      </c>
      <c r="Z25" s="5"/>
      <c r="AA25" s="11">
        <v>40564</v>
      </c>
      <c r="AB25" s="17">
        <v>10964.91</v>
      </c>
      <c r="AC25" s="29"/>
      <c r="AD25" s="17"/>
      <c r="AE25" s="29"/>
      <c r="AF25" s="29"/>
      <c r="AG25" s="29"/>
      <c r="AH25" s="29"/>
      <c r="AI25" s="29"/>
      <c r="AJ25" s="29"/>
      <c r="AK25" s="18">
        <v>10964.91</v>
      </c>
      <c r="AL25" s="17">
        <v>10963.91</v>
      </c>
      <c r="AM25" s="17"/>
      <c r="AN25" s="16">
        <v>0</v>
      </c>
      <c r="AO25" s="29"/>
      <c r="AP25" s="29"/>
      <c r="AQ25" s="29"/>
      <c r="AR25" s="29"/>
      <c r="AS25" s="29"/>
      <c r="AT25" s="29"/>
      <c r="AU25" s="18">
        <v>10963.91</v>
      </c>
      <c r="AV25" s="18">
        <v>1</v>
      </c>
      <c r="AW25" s="18">
        <v>1</v>
      </c>
      <c r="AX25" s="30" t="s">
        <v>109</v>
      </c>
    </row>
    <row r="26" spans="1:50" x14ac:dyDescent="0.25">
      <c r="A26" s="6" t="s">
        <v>110</v>
      </c>
      <c r="B26" s="5" t="s">
        <v>100</v>
      </c>
      <c r="C26" s="5" t="s">
        <v>101</v>
      </c>
      <c r="D26" s="5" t="s">
        <v>102</v>
      </c>
      <c r="E26" s="5" t="s">
        <v>103</v>
      </c>
      <c r="F26" s="5" t="s">
        <v>104</v>
      </c>
      <c r="G26" s="5" t="s">
        <v>104</v>
      </c>
      <c r="H26" s="5" t="s">
        <v>105</v>
      </c>
      <c r="I26" s="5" t="s">
        <v>106</v>
      </c>
      <c r="J26" s="5" t="s">
        <v>106</v>
      </c>
      <c r="K26" s="5"/>
      <c r="L26" s="6">
        <v>1</v>
      </c>
      <c r="M26" s="6">
        <v>1</v>
      </c>
      <c r="N26" s="7" t="s">
        <v>107</v>
      </c>
      <c r="O26" s="7" t="s">
        <v>31</v>
      </c>
      <c r="P26" s="7" t="s">
        <v>62</v>
      </c>
      <c r="Q26" s="8">
        <v>1</v>
      </c>
      <c r="R26" s="8">
        <v>1</v>
      </c>
      <c r="S26" s="9" t="s">
        <v>33</v>
      </c>
      <c r="T26" s="9" t="s">
        <v>33</v>
      </c>
      <c r="U26" s="9">
        <v>1</v>
      </c>
      <c r="V26" s="5"/>
      <c r="W26" s="11">
        <v>44074</v>
      </c>
      <c r="X26" s="5"/>
      <c r="Y26" s="9" t="s">
        <v>108</v>
      </c>
      <c r="Z26" s="5"/>
      <c r="AA26" s="11">
        <v>40564</v>
      </c>
      <c r="AB26" s="17">
        <v>10964.91</v>
      </c>
      <c r="AC26" s="29"/>
      <c r="AD26" s="17"/>
      <c r="AE26" s="29"/>
      <c r="AF26" s="29"/>
      <c r="AG26" s="29"/>
      <c r="AH26" s="29"/>
      <c r="AI26" s="29"/>
      <c r="AJ26" s="29"/>
      <c r="AK26" s="18">
        <v>10964.91</v>
      </c>
      <c r="AL26" s="17">
        <v>10963.91</v>
      </c>
      <c r="AM26" s="17"/>
      <c r="AN26" s="16">
        <v>0</v>
      </c>
      <c r="AO26" s="29"/>
      <c r="AP26" s="29"/>
      <c r="AQ26" s="29"/>
      <c r="AR26" s="29"/>
      <c r="AS26" s="29"/>
      <c r="AT26" s="29"/>
      <c r="AU26" s="18">
        <v>10963.91</v>
      </c>
      <c r="AV26" s="18">
        <v>1</v>
      </c>
      <c r="AW26" s="18">
        <v>1</v>
      </c>
      <c r="AX26" s="30" t="s">
        <v>109</v>
      </c>
    </row>
    <row r="27" spans="1:50" x14ac:dyDescent="0.25">
      <c r="A27" s="6" t="s">
        <v>111</v>
      </c>
      <c r="B27" s="5" t="s">
        <v>100</v>
      </c>
      <c r="C27" s="5" t="s">
        <v>101</v>
      </c>
      <c r="D27" s="5" t="s">
        <v>102</v>
      </c>
      <c r="E27" s="5" t="s">
        <v>103</v>
      </c>
      <c r="F27" s="5" t="s">
        <v>104</v>
      </c>
      <c r="G27" s="5" t="s">
        <v>104</v>
      </c>
      <c r="H27" s="5" t="s">
        <v>105</v>
      </c>
      <c r="I27" s="5" t="s">
        <v>106</v>
      </c>
      <c r="J27" s="5" t="s">
        <v>106</v>
      </c>
      <c r="K27" s="5"/>
      <c r="L27" s="6">
        <v>1</v>
      </c>
      <c r="M27" s="6">
        <v>1</v>
      </c>
      <c r="N27" s="7" t="s">
        <v>107</v>
      </c>
      <c r="O27" s="7" t="s">
        <v>31</v>
      </c>
      <c r="P27" s="7" t="s">
        <v>62</v>
      </c>
      <c r="Q27" s="8">
        <v>1</v>
      </c>
      <c r="R27" s="8">
        <v>1</v>
      </c>
      <c r="S27" s="9" t="s">
        <v>33</v>
      </c>
      <c r="T27" s="9" t="s">
        <v>33</v>
      </c>
      <c r="U27" s="9">
        <v>1</v>
      </c>
      <c r="V27" s="5"/>
      <c r="W27" s="11">
        <v>44074</v>
      </c>
      <c r="X27" s="5"/>
      <c r="Y27" s="9" t="s">
        <v>108</v>
      </c>
      <c r="Z27" s="5"/>
      <c r="AA27" s="11">
        <v>40564</v>
      </c>
      <c r="AB27" s="17">
        <v>10964.91</v>
      </c>
      <c r="AC27" s="29"/>
      <c r="AD27" s="17"/>
      <c r="AE27" s="29"/>
      <c r="AF27" s="29"/>
      <c r="AG27" s="29"/>
      <c r="AH27" s="29"/>
      <c r="AI27" s="29"/>
      <c r="AJ27" s="29"/>
      <c r="AK27" s="18">
        <v>10964.91</v>
      </c>
      <c r="AL27" s="17">
        <v>10963.91</v>
      </c>
      <c r="AM27" s="17"/>
      <c r="AN27" s="16">
        <v>0</v>
      </c>
      <c r="AO27" s="29"/>
      <c r="AP27" s="29"/>
      <c r="AQ27" s="29"/>
      <c r="AR27" s="29"/>
      <c r="AS27" s="29"/>
      <c r="AT27" s="29"/>
      <c r="AU27" s="18">
        <v>10963.91</v>
      </c>
      <c r="AV27" s="18">
        <v>1</v>
      </c>
      <c r="AW27" s="18">
        <v>1</v>
      </c>
      <c r="AX27" s="30" t="s">
        <v>109</v>
      </c>
    </row>
    <row r="28" spans="1:50" x14ac:dyDescent="0.25">
      <c r="A28" s="6" t="s">
        <v>112</v>
      </c>
      <c r="B28" s="5" t="s">
        <v>100</v>
      </c>
      <c r="C28" s="5" t="s">
        <v>101</v>
      </c>
      <c r="D28" s="5" t="s">
        <v>102</v>
      </c>
      <c r="E28" s="5" t="s">
        <v>103</v>
      </c>
      <c r="F28" s="5" t="s">
        <v>104</v>
      </c>
      <c r="G28" s="5" t="s">
        <v>104</v>
      </c>
      <c r="H28" s="5" t="s">
        <v>105</v>
      </c>
      <c r="I28" s="5" t="s">
        <v>106</v>
      </c>
      <c r="J28" s="5" t="s">
        <v>106</v>
      </c>
      <c r="K28" s="5"/>
      <c r="L28" s="6">
        <v>1</v>
      </c>
      <c r="M28" s="6">
        <v>1</v>
      </c>
      <c r="N28" s="7" t="s">
        <v>107</v>
      </c>
      <c r="O28" s="7" t="s">
        <v>75</v>
      </c>
      <c r="P28" s="7" t="s">
        <v>62</v>
      </c>
      <c r="Q28" s="8">
        <v>1</v>
      </c>
      <c r="R28" s="8">
        <v>1</v>
      </c>
      <c r="S28" s="9" t="s">
        <v>33</v>
      </c>
      <c r="T28" s="9" t="s">
        <v>33</v>
      </c>
      <c r="U28" s="9">
        <v>1</v>
      </c>
      <c r="V28" s="5"/>
      <c r="W28" s="11">
        <v>44074</v>
      </c>
      <c r="X28" s="5"/>
      <c r="Y28" s="9" t="s">
        <v>108</v>
      </c>
      <c r="Z28" s="5"/>
      <c r="AA28" s="11">
        <v>40564</v>
      </c>
      <c r="AB28" s="17">
        <v>10964.91</v>
      </c>
      <c r="AC28" s="29"/>
      <c r="AD28" s="17"/>
      <c r="AE28" s="29"/>
      <c r="AF28" s="29"/>
      <c r="AG28" s="29"/>
      <c r="AH28" s="29"/>
      <c r="AI28" s="29"/>
      <c r="AJ28" s="29"/>
      <c r="AK28" s="18">
        <v>10964.91</v>
      </c>
      <c r="AL28" s="17">
        <v>10963.91</v>
      </c>
      <c r="AM28" s="17"/>
      <c r="AN28" s="16">
        <v>0</v>
      </c>
      <c r="AO28" s="29"/>
      <c r="AP28" s="29"/>
      <c r="AQ28" s="29"/>
      <c r="AR28" s="29"/>
      <c r="AS28" s="29"/>
      <c r="AT28" s="29"/>
      <c r="AU28" s="18">
        <v>10963.91</v>
      </c>
      <c r="AV28" s="18">
        <v>1</v>
      </c>
      <c r="AW28" s="18">
        <v>1</v>
      </c>
      <c r="AX28" s="30" t="s">
        <v>109</v>
      </c>
    </row>
    <row r="29" spans="1:50" x14ac:dyDescent="0.25">
      <c r="A29" s="6" t="s">
        <v>113</v>
      </c>
      <c r="B29" s="5" t="s">
        <v>100</v>
      </c>
      <c r="C29" s="5" t="s">
        <v>101</v>
      </c>
      <c r="D29" s="5" t="s">
        <v>102</v>
      </c>
      <c r="E29" s="5" t="s">
        <v>103</v>
      </c>
      <c r="F29" s="5" t="s">
        <v>104</v>
      </c>
      <c r="G29" s="5" t="s">
        <v>104</v>
      </c>
      <c r="H29" s="5" t="s">
        <v>105</v>
      </c>
      <c r="I29" s="5" t="s">
        <v>106</v>
      </c>
      <c r="J29" s="5" t="s">
        <v>106</v>
      </c>
      <c r="K29" s="5"/>
      <c r="L29" s="6">
        <v>1</v>
      </c>
      <c r="M29" s="6">
        <v>1</v>
      </c>
      <c r="N29" s="7" t="s">
        <v>107</v>
      </c>
      <c r="O29" s="7" t="s">
        <v>75</v>
      </c>
      <c r="P29" s="7" t="s">
        <v>62</v>
      </c>
      <c r="Q29" s="8">
        <v>1</v>
      </c>
      <c r="R29" s="8">
        <v>1</v>
      </c>
      <c r="S29" s="9" t="s">
        <v>33</v>
      </c>
      <c r="T29" s="9" t="s">
        <v>33</v>
      </c>
      <c r="U29" s="9">
        <v>1</v>
      </c>
      <c r="V29" s="5"/>
      <c r="W29" s="11">
        <v>44074</v>
      </c>
      <c r="X29" s="5"/>
      <c r="Y29" s="9" t="s">
        <v>108</v>
      </c>
      <c r="Z29" s="5"/>
      <c r="AA29" s="11">
        <v>41247</v>
      </c>
      <c r="AB29" s="17">
        <v>13950.86</v>
      </c>
      <c r="AC29" s="29"/>
      <c r="AD29" s="17"/>
      <c r="AE29" s="29"/>
      <c r="AF29" s="29"/>
      <c r="AG29" s="29"/>
      <c r="AH29" s="29"/>
      <c r="AI29" s="29"/>
      <c r="AJ29" s="29"/>
      <c r="AK29" s="18">
        <v>13950.86</v>
      </c>
      <c r="AL29" s="17">
        <v>13949.86</v>
      </c>
      <c r="AM29" s="17"/>
      <c r="AN29" s="16">
        <v>0</v>
      </c>
      <c r="AO29" s="29"/>
      <c r="AP29" s="29"/>
      <c r="AQ29" s="29"/>
      <c r="AR29" s="29"/>
      <c r="AS29" s="29"/>
      <c r="AT29" s="29"/>
      <c r="AU29" s="18">
        <v>13949.86</v>
      </c>
      <c r="AV29" s="18">
        <v>1</v>
      </c>
      <c r="AW29" s="18">
        <v>1</v>
      </c>
      <c r="AX29" s="30" t="s">
        <v>109</v>
      </c>
    </row>
    <row r="30" spans="1:50" x14ac:dyDescent="0.25">
      <c r="A30" s="6" t="s">
        <v>114</v>
      </c>
      <c r="B30" s="5" t="s">
        <v>100</v>
      </c>
      <c r="C30" s="5" t="s">
        <v>101</v>
      </c>
      <c r="D30" s="5" t="s">
        <v>102</v>
      </c>
      <c r="E30" s="5" t="s">
        <v>103</v>
      </c>
      <c r="F30" s="5" t="s">
        <v>104</v>
      </c>
      <c r="G30" s="5" t="s">
        <v>104</v>
      </c>
      <c r="H30" s="5" t="s">
        <v>105</v>
      </c>
      <c r="I30" s="5" t="s">
        <v>106</v>
      </c>
      <c r="J30" s="5" t="s">
        <v>106</v>
      </c>
      <c r="K30" s="5"/>
      <c r="L30" s="6">
        <v>1</v>
      </c>
      <c r="M30" s="6">
        <v>1</v>
      </c>
      <c r="N30" s="7" t="s">
        <v>107</v>
      </c>
      <c r="O30" s="7" t="s">
        <v>75</v>
      </c>
      <c r="P30" s="7" t="s">
        <v>62</v>
      </c>
      <c r="Q30" s="8">
        <v>1</v>
      </c>
      <c r="R30" s="8">
        <v>1</v>
      </c>
      <c r="S30" s="9" t="s">
        <v>33</v>
      </c>
      <c r="T30" s="9" t="s">
        <v>33</v>
      </c>
      <c r="U30" s="9">
        <v>1</v>
      </c>
      <c r="V30" s="5"/>
      <c r="W30" s="11">
        <v>44074</v>
      </c>
      <c r="X30" s="5"/>
      <c r="Y30" s="9" t="s">
        <v>108</v>
      </c>
      <c r="Z30" s="5"/>
      <c r="AA30" s="11">
        <v>41247</v>
      </c>
      <c r="AB30" s="17">
        <v>13950.86</v>
      </c>
      <c r="AC30" s="29"/>
      <c r="AD30" s="17"/>
      <c r="AE30" s="29"/>
      <c r="AF30" s="29"/>
      <c r="AG30" s="29"/>
      <c r="AH30" s="29"/>
      <c r="AI30" s="29"/>
      <c r="AJ30" s="29"/>
      <c r="AK30" s="18">
        <v>13950.86</v>
      </c>
      <c r="AL30" s="17">
        <v>13949.86</v>
      </c>
      <c r="AM30" s="17"/>
      <c r="AN30" s="16">
        <v>0</v>
      </c>
      <c r="AO30" s="29"/>
      <c r="AP30" s="29"/>
      <c r="AQ30" s="29"/>
      <c r="AR30" s="29"/>
      <c r="AS30" s="29"/>
      <c r="AT30" s="29"/>
      <c r="AU30" s="18">
        <v>13949.86</v>
      </c>
      <c r="AV30" s="18">
        <v>1</v>
      </c>
      <c r="AW30" s="18">
        <v>1</v>
      </c>
      <c r="AX30" s="30" t="s">
        <v>109</v>
      </c>
    </row>
    <row r="31" spans="1:50" x14ac:dyDescent="0.25">
      <c r="A31" s="6" t="s">
        <v>115</v>
      </c>
      <c r="B31" s="5" t="s">
        <v>100</v>
      </c>
      <c r="C31" s="5" t="s">
        <v>101</v>
      </c>
      <c r="D31" s="5" t="s">
        <v>102</v>
      </c>
      <c r="E31" s="5" t="s">
        <v>103</v>
      </c>
      <c r="F31" s="5" t="s">
        <v>104</v>
      </c>
      <c r="G31" s="5" t="s">
        <v>104</v>
      </c>
      <c r="H31" s="5" t="s">
        <v>105</v>
      </c>
      <c r="I31" s="5" t="s">
        <v>106</v>
      </c>
      <c r="J31" s="5" t="s">
        <v>106</v>
      </c>
      <c r="K31" s="5"/>
      <c r="L31" s="6">
        <v>1</v>
      </c>
      <c r="M31" s="6">
        <v>1</v>
      </c>
      <c r="N31" s="7" t="s">
        <v>107</v>
      </c>
      <c r="O31" s="7" t="s">
        <v>75</v>
      </c>
      <c r="P31" s="7" t="s">
        <v>62</v>
      </c>
      <c r="Q31" s="8">
        <v>1</v>
      </c>
      <c r="R31" s="8">
        <v>1</v>
      </c>
      <c r="S31" s="9" t="s">
        <v>33</v>
      </c>
      <c r="T31" s="9" t="s">
        <v>33</v>
      </c>
      <c r="U31" s="9">
        <v>1</v>
      </c>
      <c r="V31" s="5"/>
      <c r="W31" s="11">
        <v>44074</v>
      </c>
      <c r="X31" s="5"/>
      <c r="Y31" s="9" t="s">
        <v>108</v>
      </c>
      <c r="Z31" s="5"/>
      <c r="AA31" s="11">
        <v>39995</v>
      </c>
      <c r="AB31" s="17">
        <v>10836.97</v>
      </c>
      <c r="AC31" s="29"/>
      <c r="AD31" s="17"/>
      <c r="AE31" s="29"/>
      <c r="AF31" s="29"/>
      <c r="AG31" s="29"/>
      <c r="AH31" s="29"/>
      <c r="AI31" s="29"/>
      <c r="AJ31" s="29"/>
      <c r="AK31" s="18">
        <v>10836.97</v>
      </c>
      <c r="AL31" s="17">
        <v>10835.97</v>
      </c>
      <c r="AM31" s="17"/>
      <c r="AN31" s="16">
        <v>0</v>
      </c>
      <c r="AO31" s="29"/>
      <c r="AP31" s="29"/>
      <c r="AQ31" s="29"/>
      <c r="AR31" s="29"/>
      <c r="AS31" s="29"/>
      <c r="AT31" s="29"/>
      <c r="AU31" s="18">
        <v>10835.97</v>
      </c>
      <c r="AV31" s="18">
        <v>1</v>
      </c>
      <c r="AW31" s="18">
        <v>1</v>
      </c>
      <c r="AX31" s="30" t="s">
        <v>109</v>
      </c>
    </row>
    <row r="32" spans="1:50" x14ac:dyDescent="0.25">
      <c r="A32" s="6" t="s">
        <v>116</v>
      </c>
      <c r="B32" s="5" t="s">
        <v>100</v>
      </c>
      <c r="C32" s="5" t="s">
        <v>101</v>
      </c>
      <c r="D32" s="5" t="s">
        <v>102</v>
      </c>
      <c r="E32" s="5" t="s">
        <v>103</v>
      </c>
      <c r="F32" s="5" t="s">
        <v>104</v>
      </c>
      <c r="G32" s="5" t="s">
        <v>104</v>
      </c>
      <c r="H32" s="5" t="s">
        <v>105</v>
      </c>
      <c r="I32" s="5" t="s">
        <v>106</v>
      </c>
      <c r="J32" s="5" t="s">
        <v>106</v>
      </c>
      <c r="K32" s="5"/>
      <c r="L32" s="6">
        <v>1</v>
      </c>
      <c r="M32" s="6">
        <v>1</v>
      </c>
      <c r="N32" s="7" t="s">
        <v>107</v>
      </c>
      <c r="O32" s="7" t="s">
        <v>31</v>
      </c>
      <c r="P32" s="7" t="s">
        <v>62</v>
      </c>
      <c r="Q32" s="8">
        <v>1</v>
      </c>
      <c r="R32" s="8">
        <v>1</v>
      </c>
      <c r="S32" s="9" t="s">
        <v>33</v>
      </c>
      <c r="T32" s="9" t="s">
        <v>33</v>
      </c>
      <c r="U32" s="9">
        <v>1</v>
      </c>
      <c r="V32" s="5"/>
      <c r="W32" s="11">
        <v>44074</v>
      </c>
      <c r="X32" s="5"/>
      <c r="Y32" s="9" t="s">
        <v>108</v>
      </c>
      <c r="Z32" s="5"/>
      <c r="AA32" s="11">
        <v>41247</v>
      </c>
      <c r="AB32" s="17">
        <v>13950.86</v>
      </c>
      <c r="AC32" s="29"/>
      <c r="AD32" s="17"/>
      <c r="AE32" s="29"/>
      <c r="AF32" s="29"/>
      <c r="AG32" s="29"/>
      <c r="AH32" s="29"/>
      <c r="AI32" s="29"/>
      <c r="AJ32" s="29"/>
      <c r="AK32" s="18">
        <v>13950.86</v>
      </c>
      <c r="AL32" s="17">
        <v>13949.86</v>
      </c>
      <c r="AM32" s="17"/>
      <c r="AN32" s="16">
        <v>0</v>
      </c>
      <c r="AO32" s="29"/>
      <c r="AP32" s="29"/>
      <c r="AQ32" s="29"/>
      <c r="AR32" s="29"/>
      <c r="AS32" s="29"/>
      <c r="AT32" s="29"/>
      <c r="AU32" s="18">
        <v>13949.86</v>
      </c>
      <c r="AV32" s="18">
        <v>1</v>
      </c>
      <c r="AW32" s="18">
        <v>1</v>
      </c>
      <c r="AX32" s="30" t="s">
        <v>109</v>
      </c>
    </row>
    <row r="33" spans="1:106" x14ac:dyDescent="0.25">
      <c r="A33" s="6" t="s">
        <v>117</v>
      </c>
      <c r="B33" s="5" t="s">
        <v>100</v>
      </c>
      <c r="C33" s="5" t="s">
        <v>101</v>
      </c>
      <c r="D33" s="5" t="s">
        <v>102</v>
      </c>
      <c r="E33" s="5" t="s">
        <v>103</v>
      </c>
      <c r="F33" s="5" t="s">
        <v>104</v>
      </c>
      <c r="G33" s="5" t="s">
        <v>104</v>
      </c>
      <c r="H33" s="5" t="s">
        <v>105</v>
      </c>
      <c r="I33" s="5" t="s">
        <v>106</v>
      </c>
      <c r="J33" s="5" t="s">
        <v>106</v>
      </c>
      <c r="K33" s="5"/>
      <c r="L33" s="6">
        <v>1</v>
      </c>
      <c r="M33" s="6">
        <v>1</v>
      </c>
      <c r="N33" s="7" t="s">
        <v>107</v>
      </c>
      <c r="O33" s="7" t="s">
        <v>75</v>
      </c>
      <c r="P33" s="7" t="s">
        <v>62</v>
      </c>
      <c r="Q33" s="8">
        <v>1</v>
      </c>
      <c r="R33" s="8">
        <v>1</v>
      </c>
      <c r="S33" s="9" t="s">
        <v>33</v>
      </c>
      <c r="T33" s="9" t="s">
        <v>33</v>
      </c>
      <c r="U33" s="9">
        <v>1</v>
      </c>
      <c r="V33" s="5"/>
      <c r="W33" s="11">
        <v>44074</v>
      </c>
      <c r="X33" s="5"/>
      <c r="Y33" s="9" t="s">
        <v>108</v>
      </c>
      <c r="Z33" s="5"/>
      <c r="AA33" s="11">
        <v>41247</v>
      </c>
      <c r="AB33" s="17">
        <v>13950.86</v>
      </c>
      <c r="AC33" s="29"/>
      <c r="AD33" s="17"/>
      <c r="AE33" s="29"/>
      <c r="AF33" s="29"/>
      <c r="AG33" s="29"/>
      <c r="AH33" s="29"/>
      <c r="AI33" s="29"/>
      <c r="AJ33" s="29"/>
      <c r="AK33" s="18">
        <v>13950.86</v>
      </c>
      <c r="AL33" s="17">
        <v>13949.86</v>
      </c>
      <c r="AM33" s="17"/>
      <c r="AN33" s="16">
        <v>0</v>
      </c>
      <c r="AO33" s="29"/>
      <c r="AP33" s="29"/>
      <c r="AQ33" s="29"/>
      <c r="AR33" s="29"/>
      <c r="AS33" s="29"/>
      <c r="AT33" s="29"/>
      <c r="AU33" s="18">
        <v>13949.86</v>
      </c>
      <c r="AV33" s="18">
        <v>1</v>
      </c>
      <c r="AW33" s="18">
        <v>1</v>
      </c>
      <c r="AX33" s="30" t="s">
        <v>109</v>
      </c>
    </row>
    <row r="34" spans="1:106" x14ac:dyDescent="0.25">
      <c r="A34" s="6" t="s">
        <v>118</v>
      </c>
      <c r="B34" s="5" t="s">
        <v>100</v>
      </c>
      <c r="C34" s="5" t="s">
        <v>101</v>
      </c>
      <c r="D34" s="5" t="s">
        <v>102</v>
      </c>
      <c r="E34" s="5" t="s">
        <v>103</v>
      </c>
      <c r="F34" s="5" t="s">
        <v>104</v>
      </c>
      <c r="G34" s="5" t="s">
        <v>104</v>
      </c>
      <c r="H34" s="5" t="s">
        <v>105</v>
      </c>
      <c r="I34" s="5" t="s">
        <v>106</v>
      </c>
      <c r="J34" s="5" t="s">
        <v>106</v>
      </c>
      <c r="K34" s="5"/>
      <c r="L34" s="6">
        <v>1</v>
      </c>
      <c r="M34" s="6">
        <v>1</v>
      </c>
      <c r="N34" s="7" t="s">
        <v>107</v>
      </c>
      <c r="O34" s="7" t="s">
        <v>75</v>
      </c>
      <c r="P34" s="7" t="s">
        <v>62</v>
      </c>
      <c r="Q34" s="8">
        <v>1</v>
      </c>
      <c r="R34" s="8">
        <v>1</v>
      </c>
      <c r="S34" s="9" t="s">
        <v>33</v>
      </c>
      <c r="T34" s="9" t="s">
        <v>33</v>
      </c>
      <c r="U34" s="9">
        <v>1</v>
      </c>
      <c r="V34" s="5"/>
      <c r="W34" s="11">
        <v>44074</v>
      </c>
      <c r="X34" s="5"/>
      <c r="Y34" s="9" t="s">
        <v>108</v>
      </c>
      <c r="Z34" s="5"/>
      <c r="AA34" s="11">
        <v>41247</v>
      </c>
      <c r="AB34" s="17">
        <v>13950.86</v>
      </c>
      <c r="AC34" s="29"/>
      <c r="AD34" s="17"/>
      <c r="AE34" s="29"/>
      <c r="AF34" s="29"/>
      <c r="AG34" s="29"/>
      <c r="AH34" s="29"/>
      <c r="AI34" s="29"/>
      <c r="AJ34" s="29"/>
      <c r="AK34" s="18">
        <v>13950.86</v>
      </c>
      <c r="AL34" s="17">
        <v>13949.86</v>
      </c>
      <c r="AM34" s="17"/>
      <c r="AN34" s="16">
        <v>0</v>
      </c>
      <c r="AO34" s="29"/>
      <c r="AP34" s="29"/>
      <c r="AQ34" s="29"/>
      <c r="AR34" s="29"/>
      <c r="AS34" s="29"/>
      <c r="AT34" s="29"/>
      <c r="AU34" s="18">
        <v>13949.86</v>
      </c>
      <c r="AV34" s="18">
        <v>1</v>
      </c>
      <c r="AW34" s="18">
        <v>1</v>
      </c>
      <c r="AX34" s="30" t="s">
        <v>109</v>
      </c>
    </row>
    <row r="35" spans="1:106" x14ac:dyDescent="0.25">
      <c r="A35" s="6" t="s">
        <v>119</v>
      </c>
      <c r="B35" s="5" t="s">
        <v>100</v>
      </c>
      <c r="C35" s="5" t="s">
        <v>101</v>
      </c>
      <c r="D35" s="5" t="s">
        <v>102</v>
      </c>
      <c r="E35" s="5" t="s">
        <v>103</v>
      </c>
      <c r="F35" s="5" t="s">
        <v>104</v>
      </c>
      <c r="G35" s="5" t="s">
        <v>104</v>
      </c>
      <c r="H35" s="5" t="s">
        <v>105</v>
      </c>
      <c r="I35" s="5" t="s">
        <v>106</v>
      </c>
      <c r="J35" s="5" t="s">
        <v>106</v>
      </c>
      <c r="K35" s="5"/>
      <c r="L35" s="6">
        <v>1</v>
      </c>
      <c r="M35" s="6">
        <v>1</v>
      </c>
      <c r="N35" s="7" t="s">
        <v>107</v>
      </c>
      <c r="O35" s="7" t="s">
        <v>31</v>
      </c>
      <c r="P35" s="7" t="s">
        <v>62</v>
      </c>
      <c r="Q35" s="8">
        <v>1</v>
      </c>
      <c r="R35" s="8">
        <v>1</v>
      </c>
      <c r="S35" s="9" t="s">
        <v>33</v>
      </c>
      <c r="T35" s="9" t="s">
        <v>33</v>
      </c>
      <c r="U35" s="9">
        <v>1</v>
      </c>
      <c r="V35" s="5"/>
      <c r="W35" s="11">
        <v>44074</v>
      </c>
      <c r="X35" s="5"/>
      <c r="Y35" s="9" t="s">
        <v>108</v>
      </c>
      <c r="Z35" s="5"/>
      <c r="AA35" s="11">
        <v>41247</v>
      </c>
      <c r="AB35" s="17">
        <v>13950.86</v>
      </c>
      <c r="AC35" s="29"/>
      <c r="AD35" s="17"/>
      <c r="AE35" s="29"/>
      <c r="AF35" s="29"/>
      <c r="AG35" s="29"/>
      <c r="AH35" s="29"/>
      <c r="AI35" s="29"/>
      <c r="AJ35" s="29"/>
      <c r="AK35" s="18">
        <v>13950.86</v>
      </c>
      <c r="AL35" s="17">
        <v>13949.86</v>
      </c>
      <c r="AM35" s="17"/>
      <c r="AN35" s="16">
        <v>0</v>
      </c>
      <c r="AO35" s="29"/>
      <c r="AP35" s="29"/>
      <c r="AQ35" s="29"/>
      <c r="AR35" s="29"/>
      <c r="AS35" s="29"/>
      <c r="AT35" s="29"/>
      <c r="AU35" s="18">
        <v>13949.86</v>
      </c>
      <c r="AV35" s="18">
        <v>1</v>
      </c>
      <c r="AW35" s="18">
        <v>1</v>
      </c>
      <c r="AX35" s="30" t="s">
        <v>109</v>
      </c>
    </row>
    <row r="36" spans="1:106" x14ac:dyDescent="0.25">
      <c r="A36" s="6" t="s">
        <v>120</v>
      </c>
      <c r="B36" s="5" t="s">
        <v>100</v>
      </c>
      <c r="C36" s="5" t="s">
        <v>101</v>
      </c>
      <c r="D36" s="5" t="s">
        <v>102</v>
      </c>
      <c r="E36" s="5" t="s">
        <v>103</v>
      </c>
      <c r="F36" s="5" t="s">
        <v>104</v>
      </c>
      <c r="G36" s="5" t="s">
        <v>104</v>
      </c>
      <c r="H36" s="5" t="s">
        <v>105</v>
      </c>
      <c r="I36" s="5" t="s">
        <v>106</v>
      </c>
      <c r="J36" s="5" t="s">
        <v>106</v>
      </c>
      <c r="K36" s="5"/>
      <c r="L36" s="6">
        <v>1</v>
      </c>
      <c r="M36" s="6">
        <v>1</v>
      </c>
      <c r="N36" s="7" t="s">
        <v>107</v>
      </c>
      <c r="O36" s="7" t="s">
        <v>75</v>
      </c>
      <c r="P36" s="7" t="s">
        <v>62</v>
      </c>
      <c r="Q36" s="8">
        <v>1</v>
      </c>
      <c r="R36" s="8">
        <v>1</v>
      </c>
      <c r="S36" s="9" t="s">
        <v>46</v>
      </c>
      <c r="T36" s="9" t="s">
        <v>33</v>
      </c>
      <c r="U36" s="9">
        <v>1</v>
      </c>
      <c r="V36" s="5"/>
      <c r="W36" s="11">
        <v>44074</v>
      </c>
      <c r="X36" s="5"/>
      <c r="Y36" s="9" t="s">
        <v>108</v>
      </c>
      <c r="Z36" s="5"/>
      <c r="AA36" s="11">
        <v>40564</v>
      </c>
      <c r="AB36" s="17">
        <v>10964.91</v>
      </c>
      <c r="AC36" s="29"/>
      <c r="AD36" s="17"/>
      <c r="AE36" s="29"/>
      <c r="AF36" s="29"/>
      <c r="AG36" s="29"/>
      <c r="AH36" s="29"/>
      <c r="AI36" s="29"/>
      <c r="AJ36" s="29"/>
      <c r="AK36" s="18">
        <v>10964.91</v>
      </c>
      <c r="AL36" s="17">
        <v>5496.4490656446524</v>
      </c>
      <c r="AM36" s="17"/>
      <c r="AN36" s="16">
        <v>836.37973337821029</v>
      </c>
      <c r="AO36" s="29"/>
      <c r="AP36" s="29"/>
      <c r="AQ36" s="29"/>
      <c r="AR36" s="29"/>
      <c r="AS36" s="29"/>
      <c r="AT36" s="29"/>
      <c r="AU36" s="18">
        <v>6332.8287990228628</v>
      </c>
      <c r="AV36" s="18">
        <v>5468.4609343553475</v>
      </c>
      <c r="AW36" s="18">
        <v>4632.0812009771371</v>
      </c>
      <c r="AX36" s="30" t="s">
        <v>109</v>
      </c>
    </row>
    <row r="37" spans="1:106" x14ac:dyDescent="0.25">
      <c r="A37" s="6" t="s">
        <v>121</v>
      </c>
      <c r="B37" s="5" t="s">
        <v>100</v>
      </c>
      <c r="C37" s="5" t="s">
        <v>101</v>
      </c>
      <c r="D37" s="5" t="s">
        <v>102</v>
      </c>
      <c r="E37" s="5" t="s">
        <v>103</v>
      </c>
      <c r="F37" s="5" t="s">
        <v>104</v>
      </c>
      <c r="G37" s="5" t="s">
        <v>104</v>
      </c>
      <c r="H37" s="5" t="s">
        <v>105</v>
      </c>
      <c r="I37" s="5" t="s">
        <v>106</v>
      </c>
      <c r="J37" s="5" t="s">
        <v>106</v>
      </c>
      <c r="K37" s="5"/>
      <c r="L37" s="6">
        <v>1</v>
      </c>
      <c r="M37" s="6">
        <v>1</v>
      </c>
      <c r="N37" s="7" t="s">
        <v>107</v>
      </c>
      <c r="O37" s="7" t="s">
        <v>75</v>
      </c>
      <c r="P37" s="7" t="s">
        <v>62</v>
      </c>
      <c r="Q37" s="8">
        <v>1</v>
      </c>
      <c r="R37" s="8">
        <v>1</v>
      </c>
      <c r="S37" s="9" t="s">
        <v>46</v>
      </c>
      <c r="T37" s="9" t="s">
        <v>33</v>
      </c>
      <c r="U37" s="9">
        <v>1</v>
      </c>
      <c r="V37" s="5"/>
      <c r="W37" s="11">
        <v>44074</v>
      </c>
      <c r="X37" s="5"/>
      <c r="Y37" s="9" t="s">
        <v>108</v>
      </c>
      <c r="Z37" s="5"/>
      <c r="AA37" s="11">
        <v>40564</v>
      </c>
      <c r="AB37" s="17">
        <v>10964.91</v>
      </c>
      <c r="AC37" s="29"/>
      <c r="AD37" s="17"/>
      <c r="AE37" s="29"/>
      <c r="AF37" s="29"/>
      <c r="AG37" s="29"/>
      <c r="AH37" s="29"/>
      <c r="AI37" s="29"/>
      <c r="AJ37" s="29"/>
      <c r="AK37" s="18">
        <v>10964.91</v>
      </c>
      <c r="AL37" s="17">
        <v>5496.4490656446524</v>
      </c>
      <c r="AM37" s="17"/>
      <c r="AN37" s="16">
        <v>836.37973337821029</v>
      </c>
      <c r="AO37" s="29"/>
      <c r="AP37" s="29"/>
      <c r="AQ37" s="29"/>
      <c r="AR37" s="29"/>
      <c r="AS37" s="29"/>
      <c r="AT37" s="29"/>
      <c r="AU37" s="18">
        <v>6332.8287990228628</v>
      </c>
      <c r="AV37" s="18">
        <v>5468.4609343553475</v>
      </c>
      <c r="AW37" s="18">
        <v>4632.0812009771371</v>
      </c>
      <c r="AX37" s="30" t="s">
        <v>109</v>
      </c>
    </row>
    <row r="38" spans="1:106" x14ac:dyDescent="0.25">
      <c r="A38" s="6" t="s">
        <v>122</v>
      </c>
      <c r="B38" s="5" t="s">
        <v>100</v>
      </c>
      <c r="C38" s="5" t="s">
        <v>101</v>
      </c>
      <c r="D38" s="5" t="s">
        <v>102</v>
      </c>
      <c r="E38" s="5" t="s">
        <v>103</v>
      </c>
      <c r="F38" s="5" t="s">
        <v>104</v>
      </c>
      <c r="G38" s="5" t="s">
        <v>104</v>
      </c>
      <c r="H38" s="5" t="s">
        <v>105</v>
      </c>
      <c r="I38" s="5" t="s">
        <v>106</v>
      </c>
      <c r="J38" s="5" t="s">
        <v>106</v>
      </c>
      <c r="K38" s="5"/>
      <c r="L38" s="6">
        <v>1</v>
      </c>
      <c r="M38" s="6">
        <v>1</v>
      </c>
      <c r="N38" s="7" t="s">
        <v>107</v>
      </c>
      <c r="O38" s="7" t="s">
        <v>75</v>
      </c>
      <c r="P38" s="7" t="s">
        <v>62</v>
      </c>
      <c r="Q38" s="8">
        <v>1</v>
      </c>
      <c r="R38" s="8">
        <v>1</v>
      </c>
      <c r="S38" s="9" t="s">
        <v>41</v>
      </c>
      <c r="T38" s="9" t="s">
        <v>33</v>
      </c>
      <c r="U38" s="9">
        <v>1</v>
      </c>
      <c r="V38" s="5"/>
      <c r="W38" s="11">
        <v>44074</v>
      </c>
      <c r="X38" s="5"/>
      <c r="Y38" s="9" t="s">
        <v>108</v>
      </c>
      <c r="Z38" s="5"/>
      <c r="AA38" s="11">
        <v>40564</v>
      </c>
      <c r="AB38" s="17">
        <v>10964.91</v>
      </c>
      <c r="AC38" s="29"/>
      <c r="AD38" s="17"/>
      <c r="AE38" s="29"/>
      <c r="AF38" s="29"/>
      <c r="AG38" s="29"/>
      <c r="AH38" s="29"/>
      <c r="AI38" s="29"/>
      <c r="AJ38" s="29"/>
      <c r="AK38" s="18">
        <v>10964.91</v>
      </c>
      <c r="AL38" s="17">
        <v>5496.4490656446524</v>
      </c>
      <c r="AM38" s="17"/>
      <c r="AN38" s="16">
        <v>836.37973337821029</v>
      </c>
      <c r="AO38" s="31"/>
      <c r="AP38" s="18"/>
      <c r="AQ38" s="29"/>
      <c r="AR38" s="29"/>
      <c r="AS38" s="29"/>
      <c r="AT38" s="29"/>
      <c r="AU38" s="18">
        <v>6332.8287990228628</v>
      </c>
      <c r="AV38" s="18">
        <v>5468.4609343553475</v>
      </c>
      <c r="AW38" s="18">
        <v>4632.0812009771371</v>
      </c>
      <c r="AX38" s="30" t="s">
        <v>109</v>
      </c>
    </row>
    <row r="39" spans="1:106" x14ac:dyDescent="0.25">
      <c r="A39" s="6" t="s">
        <v>123</v>
      </c>
      <c r="B39" s="5" t="s">
        <v>100</v>
      </c>
      <c r="C39" s="5" t="s">
        <v>101</v>
      </c>
      <c r="D39" s="5" t="s">
        <v>102</v>
      </c>
      <c r="E39" s="5" t="s">
        <v>103</v>
      </c>
      <c r="F39" s="5" t="s">
        <v>104</v>
      </c>
      <c r="G39" s="5" t="s">
        <v>104</v>
      </c>
      <c r="H39" s="5" t="s">
        <v>105</v>
      </c>
      <c r="I39" s="5" t="s">
        <v>106</v>
      </c>
      <c r="J39" s="5" t="s">
        <v>106</v>
      </c>
      <c r="K39" s="5"/>
      <c r="L39" s="6">
        <v>1</v>
      </c>
      <c r="M39" s="6">
        <v>1</v>
      </c>
      <c r="N39" s="7" t="s">
        <v>107</v>
      </c>
      <c r="O39" s="7" t="s">
        <v>31</v>
      </c>
      <c r="P39" s="7" t="s">
        <v>62</v>
      </c>
      <c r="Q39" s="8">
        <v>1</v>
      </c>
      <c r="R39" s="8">
        <v>1</v>
      </c>
      <c r="S39" s="9" t="s">
        <v>46</v>
      </c>
      <c r="T39" s="9" t="s">
        <v>33</v>
      </c>
      <c r="U39" s="9">
        <v>1</v>
      </c>
      <c r="V39" s="5"/>
      <c r="W39" s="11">
        <v>44074</v>
      </c>
      <c r="X39" s="5"/>
      <c r="Y39" s="9" t="s">
        <v>108</v>
      </c>
      <c r="Z39" s="5"/>
      <c r="AA39" s="11">
        <v>40564</v>
      </c>
      <c r="AB39" s="17">
        <v>10964.91</v>
      </c>
      <c r="AC39" s="29"/>
      <c r="AD39" s="17"/>
      <c r="AE39" s="29"/>
      <c r="AF39" s="29"/>
      <c r="AG39" s="29"/>
      <c r="AH39" s="29"/>
      <c r="AI39" s="29"/>
      <c r="AJ39" s="29"/>
      <c r="AK39" s="18">
        <v>10964.91</v>
      </c>
      <c r="AL39" s="17">
        <v>5496.4490656446524</v>
      </c>
      <c r="AM39" s="17"/>
      <c r="AN39" s="16">
        <v>836.37973337821029</v>
      </c>
      <c r="AO39" s="29"/>
      <c r="AP39" s="29"/>
      <c r="AQ39" s="29"/>
      <c r="AR39" s="29"/>
      <c r="AS39" s="29"/>
      <c r="AT39" s="29"/>
      <c r="AU39" s="18">
        <v>6332.8287990228628</v>
      </c>
      <c r="AV39" s="18">
        <v>5468.4609343553475</v>
      </c>
      <c r="AW39" s="18">
        <v>4632.0812009771371</v>
      </c>
      <c r="AX39" s="30" t="s">
        <v>109</v>
      </c>
    </row>
    <row r="40" spans="1:106" x14ac:dyDescent="0.25">
      <c r="A40" s="6" t="s">
        <v>124</v>
      </c>
      <c r="B40" s="5" t="s">
        <v>100</v>
      </c>
      <c r="C40" s="5" t="s">
        <v>101</v>
      </c>
      <c r="D40" s="5" t="s">
        <v>102</v>
      </c>
      <c r="E40" s="5" t="s">
        <v>103</v>
      </c>
      <c r="F40" s="5" t="s">
        <v>104</v>
      </c>
      <c r="G40" s="5" t="s">
        <v>104</v>
      </c>
      <c r="H40" s="5" t="s">
        <v>105</v>
      </c>
      <c r="I40" s="5" t="s">
        <v>106</v>
      </c>
      <c r="J40" s="5" t="s">
        <v>106</v>
      </c>
      <c r="K40" s="5"/>
      <c r="L40" s="6">
        <v>1</v>
      </c>
      <c r="M40" s="6">
        <v>1</v>
      </c>
      <c r="N40" s="7" t="s">
        <v>107</v>
      </c>
      <c r="O40" s="7" t="s">
        <v>75</v>
      </c>
      <c r="P40" s="7" t="s">
        <v>62</v>
      </c>
      <c r="Q40" s="8">
        <v>1</v>
      </c>
      <c r="R40" s="8">
        <v>1</v>
      </c>
      <c r="S40" s="9" t="s">
        <v>46</v>
      </c>
      <c r="T40" s="9" t="s">
        <v>33</v>
      </c>
      <c r="U40" s="9">
        <v>1</v>
      </c>
      <c r="V40" s="5"/>
      <c r="W40" s="11">
        <v>44074</v>
      </c>
      <c r="X40" s="5"/>
      <c r="Y40" s="9" t="s">
        <v>108</v>
      </c>
      <c r="Z40" s="5"/>
      <c r="AA40" s="11">
        <v>40564</v>
      </c>
      <c r="AB40" s="17">
        <v>10964.91</v>
      </c>
      <c r="AC40" s="29"/>
      <c r="AD40" s="17"/>
      <c r="AE40" s="29"/>
      <c r="AF40" s="29"/>
      <c r="AG40" s="29"/>
      <c r="AH40" s="29"/>
      <c r="AI40" s="29"/>
      <c r="AJ40" s="29"/>
      <c r="AK40" s="18">
        <v>10964.91</v>
      </c>
      <c r="AL40" s="17">
        <v>5496.4490656446524</v>
      </c>
      <c r="AM40" s="17"/>
      <c r="AN40" s="16">
        <v>836.37973337821029</v>
      </c>
      <c r="AO40" s="29"/>
      <c r="AP40" s="29"/>
      <c r="AQ40" s="29"/>
      <c r="AR40" s="29"/>
      <c r="AS40" s="29"/>
      <c r="AT40" s="29"/>
      <c r="AU40" s="18">
        <v>6332.8287990228628</v>
      </c>
      <c r="AV40" s="18">
        <v>5468.4609343553475</v>
      </c>
      <c r="AW40" s="18">
        <v>4632.0812009771371</v>
      </c>
      <c r="AX40" s="30" t="s">
        <v>109</v>
      </c>
    </row>
    <row r="41" spans="1:106" ht="15.75" thickBot="1" x14ac:dyDescent="0.3"/>
    <row r="42" spans="1:106" ht="85.5" thickTop="1" thickBot="1" x14ac:dyDescent="0.3">
      <c r="A42" s="1" t="s">
        <v>125</v>
      </c>
      <c r="B42" s="1" t="s">
        <v>126</v>
      </c>
      <c r="C42" s="1" t="s">
        <v>127</v>
      </c>
      <c r="D42" s="1" t="s">
        <v>76</v>
      </c>
      <c r="E42" s="1" t="s">
        <v>77</v>
      </c>
      <c r="F42" s="1" t="s">
        <v>78</v>
      </c>
      <c r="G42" s="1" t="s">
        <v>79</v>
      </c>
      <c r="H42" s="1" t="s">
        <v>0</v>
      </c>
      <c r="I42" s="1" t="s">
        <v>1</v>
      </c>
      <c r="J42" s="1" t="s">
        <v>2</v>
      </c>
      <c r="K42" s="1" t="s">
        <v>3</v>
      </c>
      <c r="L42" s="1" t="s">
        <v>4</v>
      </c>
      <c r="M42" s="1" t="s">
        <v>5</v>
      </c>
      <c r="N42" s="1" t="s">
        <v>128</v>
      </c>
      <c r="O42" s="2" t="s">
        <v>80</v>
      </c>
      <c r="P42" s="2" t="s">
        <v>8</v>
      </c>
      <c r="Q42" s="1" t="s">
        <v>9</v>
      </c>
      <c r="R42" s="1" t="s">
        <v>10</v>
      </c>
      <c r="S42" s="1" t="s">
        <v>11</v>
      </c>
      <c r="T42" s="1" t="s">
        <v>12</v>
      </c>
      <c r="U42" s="1" t="s">
        <v>13</v>
      </c>
      <c r="V42" s="1" t="s">
        <v>14</v>
      </c>
      <c r="W42" s="1" t="s">
        <v>15</v>
      </c>
      <c r="X42" s="1" t="s">
        <v>17</v>
      </c>
      <c r="Y42" s="1" t="s">
        <v>18</v>
      </c>
      <c r="Z42" s="1" t="s">
        <v>19</v>
      </c>
      <c r="AA42" s="1" t="s">
        <v>20</v>
      </c>
      <c r="AB42" s="1" t="s">
        <v>21</v>
      </c>
      <c r="AC42" s="1" t="s">
        <v>81</v>
      </c>
      <c r="AD42" s="32" t="s">
        <v>82</v>
      </c>
      <c r="AE42" s="33" t="s">
        <v>129</v>
      </c>
      <c r="AF42" s="33" t="s">
        <v>130</v>
      </c>
      <c r="AG42" s="33" t="s">
        <v>131</v>
      </c>
      <c r="AH42" s="33" t="s">
        <v>132</v>
      </c>
      <c r="AI42" s="34" t="s">
        <v>133</v>
      </c>
      <c r="AJ42" s="34" t="s">
        <v>134</v>
      </c>
      <c r="AK42" s="34" t="s">
        <v>135</v>
      </c>
      <c r="AL42" s="34" t="s">
        <v>136</v>
      </c>
      <c r="AM42" s="34" t="s">
        <v>137</v>
      </c>
      <c r="AN42" s="34" t="s">
        <v>138</v>
      </c>
      <c r="AO42" s="34" t="s">
        <v>139</v>
      </c>
      <c r="AP42" s="34" t="s">
        <v>140</v>
      </c>
      <c r="AQ42" s="34" t="s">
        <v>141</v>
      </c>
      <c r="AR42" s="34" t="s">
        <v>142</v>
      </c>
      <c r="AS42" s="35" t="s">
        <v>143</v>
      </c>
      <c r="AT42" s="35" t="s">
        <v>84</v>
      </c>
      <c r="AU42" s="35" t="s">
        <v>85</v>
      </c>
      <c r="AV42" s="35" t="s">
        <v>86</v>
      </c>
      <c r="AW42" s="35" t="s">
        <v>87</v>
      </c>
      <c r="AX42" s="35" t="s">
        <v>88</v>
      </c>
      <c r="AY42" s="35" t="s">
        <v>89</v>
      </c>
      <c r="AZ42" s="35" t="s">
        <v>90</v>
      </c>
      <c r="BA42" s="35" t="s">
        <v>144</v>
      </c>
      <c r="BB42" s="35" t="s">
        <v>145</v>
      </c>
      <c r="BC42" s="35" t="s">
        <v>143</v>
      </c>
      <c r="BD42" s="35" t="s">
        <v>93</v>
      </c>
      <c r="BE42" s="36" t="s">
        <v>146</v>
      </c>
      <c r="BF42" s="37" t="s">
        <v>95</v>
      </c>
      <c r="BG42" s="35" t="s">
        <v>96</v>
      </c>
      <c r="BH42" s="35" t="s">
        <v>88</v>
      </c>
      <c r="BI42" s="35" t="s">
        <v>89</v>
      </c>
      <c r="BJ42" s="35" t="s">
        <v>90</v>
      </c>
      <c r="BK42" s="38" t="s">
        <v>147</v>
      </c>
      <c r="BL42" s="39" t="s">
        <v>145</v>
      </c>
      <c r="BM42" s="40" t="s">
        <v>148</v>
      </c>
      <c r="BN42" s="41" t="s">
        <v>145</v>
      </c>
      <c r="BO42" s="42" t="s">
        <v>16</v>
      </c>
      <c r="BP42" s="22" t="s">
        <v>129</v>
      </c>
      <c r="BQ42" s="22" t="s">
        <v>130</v>
      </c>
      <c r="BR42" s="22" t="s">
        <v>131</v>
      </c>
      <c r="BS42" s="22" t="s">
        <v>132</v>
      </c>
      <c r="BT42" s="22" t="s">
        <v>149</v>
      </c>
      <c r="BU42" s="22" t="s">
        <v>150</v>
      </c>
      <c r="BV42" s="22" t="s">
        <v>151</v>
      </c>
      <c r="BW42" s="22" t="s">
        <v>152</v>
      </c>
      <c r="BX42" s="22" t="s">
        <v>135</v>
      </c>
      <c r="BY42" s="22" t="s">
        <v>136</v>
      </c>
      <c r="BZ42" s="22" t="s">
        <v>137</v>
      </c>
      <c r="CA42" s="22" t="s">
        <v>138</v>
      </c>
      <c r="CB42" s="22" t="s">
        <v>153</v>
      </c>
      <c r="CC42" s="22" t="s">
        <v>154</v>
      </c>
      <c r="CD42" s="22" t="s">
        <v>155</v>
      </c>
      <c r="CE42" s="22" t="s">
        <v>156</v>
      </c>
      <c r="CF42" s="22" t="s">
        <v>83</v>
      </c>
      <c r="CG42" s="22" t="s">
        <v>84</v>
      </c>
      <c r="CH42" s="22" t="s">
        <v>85</v>
      </c>
      <c r="CI42" s="22" t="s">
        <v>86</v>
      </c>
      <c r="CJ42" s="22" t="s">
        <v>87</v>
      </c>
      <c r="CK42" s="22" t="s">
        <v>88</v>
      </c>
      <c r="CL42" s="22" t="s">
        <v>89</v>
      </c>
      <c r="CM42" s="22" t="s">
        <v>90</v>
      </c>
      <c r="CN42" s="22" t="s">
        <v>144</v>
      </c>
      <c r="CO42" s="43" t="s">
        <v>22</v>
      </c>
      <c r="CP42" s="22" t="s">
        <v>83</v>
      </c>
      <c r="CQ42" s="22" t="s">
        <v>93</v>
      </c>
      <c r="CR42" s="44" t="s">
        <v>94</v>
      </c>
      <c r="CS42" s="24" t="s">
        <v>95</v>
      </c>
      <c r="CT42" s="22" t="s">
        <v>96</v>
      </c>
      <c r="CU42" s="22" t="s">
        <v>88</v>
      </c>
      <c r="CV42" s="22" t="s">
        <v>89</v>
      </c>
      <c r="CW42" s="22" t="s">
        <v>90</v>
      </c>
      <c r="CX42" s="25" t="s">
        <v>97</v>
      </c>
      <c r="CY42" s="45" t="s">
        <v>157</v>
      </c>
      <c r="CZ42" s="27" t="s">
        <v>158</v>
      </c>
      <c r="DA42" s="27" t="s">
        <v>92</v>
      </c>
      <c r="DB42" s="46" t="s">
        <v>16</v>
      </c>
    </row>
    <row r="43" spans="1:106" ht="15.75" thickTop="1" x14ac:dyDescent="0.25">
      <c r="A43" s="47">
        <v>550</v>
      </c>
      <c r="B43" s="47">
        <v>28632</v>
      </c>
      <c r="C43" s="15" t="s">
        <v>159</v>
      </c>
      <c r="D43" s="48">
        <v>10512</v>
      </c>
      <c r="E43" s="15" t="s">
        <v>100</v>
      </c>
      <c r="F43" s="15" t="s">
        <v>101</v>
      </c>
      <c r="G43" s="15" t="s">
        <v>102</v>
      </c>
      <c r="H43" s="15" t="s">
        <v>160</v>
      </c>
      <c r="I43" s="15" t="s">
        <v>160</v>
      </c>
      <c r="J43" s="15" t="s">
        <v>160</v>
      </c>
      <c r="K43" s="15" t="s">
        <v>161</v>
      </c>
      <c r="L43" s="15" t="s">
        <v>161</v>
      </c>
      <c r="M43" s="15" t="s">
        <v>161</v>
      </c>
      <c r="N43" s="15"/>
      <c r="O43" s="49">
        <v>1</v>
      </c>
      <c r="P43" s="49">
        <v>1</v>
      </c>
      <c r="Q43" s="50" t="s">
        <v>162</v>
      </c>
      <c r="R43" s="51" t="s">
        <v>163</v>
      </c>
      <c r="S43" s="50" t="s">
        <v>164</v>
      </c>
      <c r="T43" s="52">
        <v>1</v>
      </c>
      <c r="U43" s="52">
        <v>1</v>
      </c>
      <c r="V43" s="53" t="s">
        <v>46</v>
      </c>
      <c r="W43" s="54" t="s">
        <v>41</v>
      </c>
      <c r="X43" s="53">
        <v>1</v>
      </c>
      <c r="Y43" s="15"/>
      <c r="Z43" s="55"/>
      <c r="AA43" s="15"/>
      <c r="AB43" s="53" t="s">
        <v>35</v>
      </c>
      <c r="AC43" s="15"/>
      <c r="AD43" s="55">
        <v>42059</v>
      </c>
      <c r="AE43" s="56" t="s">
        <v>165</v>
      </c>
      <c r="AF43" s="57">
        <v>0</v>
      </c>
      <c r="AG43" s="58">
        <v>5</v>
      </c>
      <c r="AH43" s="58">
        <v>1825</v>
      </c>
      <c r="AI43" s="59"/>
      <c r="AJ43" s="59"/>
      <c r="AK43" s="58">
        <v>1825</v>
      </c>
      <c r="AL43" s="60">
        <v>43281</v>
      </c>
      <c r="AM43" s="60">
        <v>43646</v>
      </c>
      <c r="AN43" s="59">
        <v>365</v>
      </c>
      <c r="AO43" s="59">
        <v>1222</v>
      </c>
      <c r="AP43" s="59">
        <v>1587</v>
      </c>
      <c r="AQ43" s="58">
        <v>603</v>
      </c>
      <c r="AR43" s="58">
        <v>238</v>
      </c>
      <c r="AS43" s="61">
        <v>261</v>
      </c>
      <c r="AT43" s="47"/>
      <c r="AU43" s="61"/>
      <c r="AV43" s="47"/>
      <c r="AW43" s="47"/>
      <c r="AX43" s="47"/>
      <c r="AY43" s="47"/>
      <c r="AZ43" s="47"/>
      <c r="BA43" s="47"/>
      <c r="BB43" s="62">
        <v>261</v>
      </c>
      <c r="BC43" s="61">
        <v>174.76273972602741</v>
      </c>
      <c r="BD43" s="61"/>
      <c r="BE43" s="56">
        <v>52.199999999999996</v>
      </c>
      <c r="BF43" s="47"/>
      <c r="BG43" s="47"/>
      <c r="BH43" s="47"/>
      <c r="BI43" s="47"/>
      <c r="BJ43" s="47"/>
      <c r="BK43" s="47"/>
      <c r="BL43" s="62">
        <v>226.96273972602739</v>
      </c>
      <c r="BM43" s="62">
        <v>86.237260273972595</v>
      </c>
      <c r="BN43" s="62">
        <v>34.037260273972606</v>
      </c>
      <c r="BO43" s="63"/>
      <c r="BP43" s="56" t="s">
        <v>165</v>
      </c>
      <c r="BQ43" s="57">
        <v>0</v>
      </c>
      <c r="BR43" s="58">
        <v>5</v>
      </c>
      <c r="BS43" s="58">
        <v>1825</v>
      </c>
      <c r="BT43" s="59"/>
      <c r="BU43" s="59"/>
      <c r="BV43" s="58">
        <v>0</v>
      </c>
      <c r="BW43" s="58"/>
      <c r="BX43" s="58">
        <v>1825</v>
      </c>
      <c r="BY43" s="60">
        <v>43646</v>
      </c>
      <c r="BZ43" s="60">
        <v>44012</v>
      </c>
      <c r="CA43" s="59">
        <v>366</v>
      </c>
      <c r="CB43" s="59">
        <v>1587</v>
      </c>
      <c r="CC43" s="59">
        <v>1953</v>
      </c>
      <c r="CD43" s="58">
        <v>238</v>
      </c>
      <c r="CE43" s="58">
        <v>-128</v>
      </c>
      <c r="CF43" s="61">
        <v>261</v>
      </c>
      <c r="CG43" s="47"/>
      <c r="CH43" s="61"/>
      <c r="CI43" s="47"/>
      <c r="CJ43" s="47"/>
      <c r="CK43" s="47"/>
      <c r="CL43" s="47"/>
      <c r="CM43" s="47"/>
      <c r="CN43" s="47"/>
      <c r="CO43" s="62">
        <v>261</v>
      </c>
      <c r="CP43" s="61">
        <v>226.96273972602739</v>
      </c>
      <c r="CQ43" s="61"/>
      <c r="CR43" s="56">
        <v>34.037260273972606</v>
      </c>
      <c r="CS43" s="47"/>
      <c r="CT43" s="47"/>
      <c r="CU43" s="47"/>
      <c r="CV43" s="47"/>
      <c r="CW43" s="47"/>
      <c r="CX43" s="47"/>
      <c r="CY43" s="56">
        <v>261</v>
      </c>
      <c r="CZ43" s="62">
        <v>34.037260273972606</v>
      </c>
      <c r="DA43" s="62">
        <v>0</v>
      </c>
      <c r="DB43" s="63" t="s">
        <v>34</v>
      </c>
    </row>
    <row r="44" spans="1:106" x14ac:dyDescent="0.25">
      <c r="A44" s="47">
        <v>551</v>
      </c>
      <c r="B44" s="47">
        <v>28633</v>
      </c>
      <c r="C44" s="15" t="s">
        <v>166</v>
      </c>
      <c r="D44" s="15">
        <v>10513</v>
      </c>
      <c r="E44" s="15" t="s">
        <v>100</v>
      </c>
      <c r="F44" s="15" t="s">
        <v>101</v>
      </c>
      <c r="G44" s="15" t="s">
        <v>102</v>
      </c>
      <c r="H44" s="15" t="s">
        <v>160</v>
      </c>
      <c r="I44" s="15" t="s">
        <v>160</v>
      </c>
      <c r="J44" s="15" t="s">
        <v>160</v>
      </c>
      <c r="K44" s="15" t="s">
        <v>161</v>
      </c>
      <c r="L44" s="15" t="s">
        <v>161</v>
      </c>
      <c r="M44" s="15" t="s">
        <v>161</v>
      </c>
      <c r="N44" s="15"/>
      <c r="O44" s="49">
        <v>1</v>
      </c>
      <c r="P44" s="49">
        <v>1</v>
      </c>
      <c r="Q44" s="50" t="s">
        <v>162</v>
      </c>
      <c r="R44" s="51" t="s">
        <v>163</v>
      </c>
      <c r="S44" s="50" t="s">
        <v>164</v>
      </c>
      <c r="T44" s="52">
        <v>1</v>
      </c>
      <c r="U44" s="52">
        <v>1</v>
      </c>
      <c r="V44" s="53" t="s">
        <v>46</v>
      </c>
      <c r="W44" s="54" t="s">
        <v>41</v>
      </c>
      <c r="X44" s="53">
        <v>1</v>
      </c>
      <c r="Y44" s="15"/>
      <c r="Z44" s="55"/>
      <c r="AA44" s="15"/>
      <c r="AB44" s="53" t="s">
        <v>35</v>
      </c>
      <c r="AC44" s="15"/>
      <c r="AD44" s="55">
        <v>42059</v>
      </c>
      <c r="AE44" s="56" t="s">
        <v>165</v>
      </c>
      <c r="AF44" s="57">
        <v>0</v>
      </c>
      <c r="AG44" s="58">
        <v>5</v>
      </c>
      <c r="AH44" s="58">
        <v>1825</v>
      </c>
      <c r="AI44" s="59"/>
      <c r="AJ44" s="59"/>
      <c r="AK44" s="58">
        <v>1825</v>
      </c>
      <c r="AL44" s="60">
        <v>43281</v>
      </c>
      <c r="AM44" s="60">
        <v>43646</v>
      </c>
      <c r="AN44" s="59">
        <v>365</v>
      </c>
      <c r="AO44" s="59">
        <v>1222</v>
      </c>
      <c r="AP44" s="59">
        <v>1587</v>
      </c>
      <c r="AQ44" s="58">
        <v>603</v>
      </c>
      <c r="AR44" s="58">
        <v>238</v>
      </c>
      <c r="AS44" s="61">
        <v>261</v>
      </c>
      <c r="AT44" s="47"/>
      <c r="AU44" s="61"/>
      <c r="AV44" s="47"/>
      <c r="AW44" s="47"/>
      <c r="AX44" s="47"/>
      <c r="AY44" s="47"/>
      <c r="AZ44" s="47"/>
      <c r="BA44" s="47"/>
      <c r="BB44" s="62">
        <v>261</v>
      </c>
      <c r="BC44" s="61">
        <v>174.76273972602741</v>
      </c>
      <c r="BD44" s="61"/>
      <c r="BE44" s="56">
        <v>52.199999999999996</v>
      </c>
      <c r="BF44" s="47"/>
      <c r="BG44" s="47"/>
      <c r="BH44" s="47"/>
      <c r="BI44" s="47"/>
      <c r="BJ44" s="47"/>
      <c r="BK44" s="47"/>
      <c r="BL44" s="62">
        <v>226.96273972602739</v>
      </c>
      <c r="BM44" s="62">
        <v>86.237260273972595</v>
      </c>
      <c r="BN44" s="62">
        <v>34.037260273972606</v>
      </c>
      <c r="BO44" s="63"/>
      <c r="BP44" s="56" t="s">
        <v>165</v>
      </c>
      <c r="BQ44" s="57">
        <v>0</v>
      </c>
      <c r="BR44" s="58">
        <v>5</v>
      </c>
      <c r="BS44" s="58">
        <v>1825</v>
      </c>
      <c r="BT44" s="59"/>
      <c r="BU44" s="59"/>
      <c r="BV44" s="58">
        <v>0</v>
      </c>
      <c r="BW44" s="58"/>
      <c r="BX44" s="58">
        <v>1825</v>
      </c>
      <c r="BY44" s="60">
        <v>43646</v>
      </c>
      <c r="BZ44" s="60">
        <v>44012</v>
      </c>
      <c r="CA44" s="59">
        <v>366</v>
      </c>
      <c r="CB44" s="59">
        <v>1587</v>
      </c>
      <c r="CC44" s="59">
        <v>1953</v>
      </c>
      <c r="CD44" s="58">
        <v>238</v>
      </c>
      <c r="CE44" s="58">
        <v>-128</v>
      </c>
      <c r="CF44" s="61">
        <v>261</v>
      </c>
      <c r="CG44" s="47"/>
      <c r="CH44" s="61"/>
      <c r="CI44" s="47"/>
      <c r="CJ44" s="47"/>
      <c r="CK44" s="47"/>
      <c r="CL44" s="47"/>
      <c r="CM44" s="47"/>
      <c r="CN44" s="47"/>
      <c r="CO44" s="62">
        <v>261</v>
      </c>
      <c r="CP44" s="61">
        <v>226.96273972602739</v>
      </c>
      <c r="CQ44" s="61"/>
      <c r="CR44" s="56">
        <v>34.037260273972606</v>
      </c>
      <c r="CS44" s="47"/>
      <c r="CT44" s="47"/>
      <c r="CU44" s="47"/>
      <c r="CV44" s="47"/>
      <c r="CW44" s="47"/>
      <c r="CX44" s="47"/>
      <c r="CY44" s="56">
        <v>261</v>
      </c>
      <c r="CZ44" s="62">
        <v>34.037260273972606</v>
      </c>
      <c r="DA44" s="62">
        <v>0</v>
      </c>
      <c r="DB44" s="63" t="s">
        <v>34</v>
      </c>
    </row>
    <row r="45" spans="1:106" x14ac:dyDescent="0.25">
      <c r="A45" s="47">
        <v>26262</v>
      </c>
      <c r="B45" s="47">
        <v>24959</v>
      </c>
      <c r="C45" s="15" t="s">
        <v>167</v>
      </c>
      <c r="D45" s="48">
        <v>5976</v>
      </c>
      <c r="E45" s="15" t="s">
        <v>100</v>
      </c>
      <c r="F45" s="15" t="s">
        <v>101</v>
      </c>
      <c r="G45" s="15" t="s">
        <v>102</v>
      </c>
      <c r="H45" s="15" t="s">
        <v>160</v>
      </c>
      <c r="I45" s="15" t="s">
        <v>160</v>
      </c>
      <c r="J45" s="15" t="s">
        <v>160</v>
      </c>
      <c r="K45" s="15" t="s">
        <v>161</v>
      </c>
      <c r="L45" s="15" t="s">
        <v>161</v>
      </c>
      <c r="M45" s="15" t="s">
        <v>161</v>
      </c>
      <c r="N45" s="15"/>
      <c r="O45" s="49">
        <v>1</v>
      </c>
      <c r="P45" s="49">
        <v>1</v>
      </c>
      <c r="Q45" s="50" t="s">
        <v>162</v>
      </c>
      <c r="R45" s="51" t="s">
        <v>163</v>
      </c>
      <c r="S45" s="50" t="s">
        <v>164</v>
      </c>
      <c r="T45" s="52">
        <v>1</v>
      </c>
      <c r="U45" s="52">
        <v>1</v>
      </c>
      <c r="V45" s="53" t="s">
        <v>46</v>
      </c>
      <c r="W45" s="54" t="s">
        <v>41</v>
      </c>
      <c r="X45" s="53">
        <v>1</v>
      </c>
      <c r="Y45" s="15"/>
      <c r="Z45" s="55"/>
      <c r="AA45" s="15"/>
      <c r="AB45" s="53" t="s">
        <v>35</v>
      </c>
      <c r="AC45" s="15"/>
      <c r="AD45" s="55">
        <v>37437</v>
      </c>
      <c r="AE45" s="56" t="s">
        <v>165</v>
      </c>
      <c r="AF45" s="57">
        <v>0</v>
      </c>
      <c r="AG45" s="58">
        <v>18.75</v>
      </c>
      <c r="AH45" s="58">
        <v>6843.75</v>
      </c>
      <c r="AI45" s="59"/>
      <c r="AJ45" s="59"/>
      <c r="AK45" s="58">
        <v>6843.75</v>
      </c>
      <c r="AL45" s="60">
        <v>43281</v>
      </c>
      <c r="AM45" s="60">
        <v>43646</v>
      </c>
      <c r="AN45" s="59">
        <v>365</v>
      </c>
      <c r="AO45" s="59">
        <v>5844</v>
      </c>
      <c r="AP45" s="59">
        <v>6209</v>
      </c>
      <c r="AQ45" s="58">
        <v>999.75</v>
      </c>
      <c r="AR45" s="58">
        <v>634.75</v>
      </c>
      <c r="AS45" s="61">
        <v>988.62</v>
      </c>
      <c r="AT45" s="47"/>
      <c r="AU45" s="61"/>
      <c r="AV45" s="47"/>
      <c r="AW45" s="47"/>
      <c r="AX45" s="47"/>
      <c r="AY45" s="47"/>
      <c r="AZ45" s="47"/>
      <c r="BA45" s="47"/>
      <c r="BB45" s="62">
        <v>988.62</v>
      </c>
      <c r="BC45" s="61">
        <v>942.56866593607322</v>
      </c>
      <c r="BD45" s="61"/>
      <c r="BE45" s="56">
        <v>4.606284977637088E-2</v>
      </c>
      <c r="BF45" s="64"/>
      <c r="BG45" s="62"/>
      <c r="BH45" s="47"/>
      <c r="BI45" s="47"/>
      <c r="BJ45" s="47"/>
      <c r="BK45" s="47"/>
      <c r="BL45" s="62">
        <v>942.61472878584959</v>
      </c>
      <c r="BM45" s="62">
        <v>46.051334063926788</v>
      </c>
      <c r="BN45" s="62">
        <v>46.005271214150412</v>
      </c>
      <c r="BO45" s="63"/>
      <c r="BP45" s="56" t="s">
        <v>165</v>
      </c>
      <c r="BQ45" s="57">
        <v>0</v>
      </c>
      <c r="BR45" s="58">
        <v>18.75</v>
      </c>
      <c r="BS45" s="58">
        <v>6843.75</v>
      </c>
      <c r="BT45" s="59"/>
      <c r="BU45" s="59"/>
      <c r="BV45" s="58">
        <v>0</v>
      </c>
      <c r="BW45" s="58"/>
      <c r="BX45" s="58">
        <v>6843.75</v>
      </c>
      <c r="BY45" s="60">
        <v>43646</v>
      </c>
      <c r="BZ45" s="60">
        <v>44012</v>
      </c>
      <c r="CA45" s="59">
        <v>366</v>
      </c>
      <c r="CB45" s="59">
        <v>6209</v>
      </c>
      <c r="CC45" s="59">
        <v>6575</v>
      </c>
      <c r="CD45" s="58">
        <v>634.75</v>
      </c>
      <c r="CE45" s="58">
        <v>268.75</v>
      </c>
      <c r="CF45" s="61">
        <v>988.62</v>
      </c>
      <c r="CG45" s="47"/>
      <c r="CH45" s="61"/>
      <c r="CI45" s="47"/>
      <c r="CJ45" s="47"/>
      <c r="CK45" s="47"/>
      <c r="CL45" s="47"/>
      <c r="CM45" s="47"/>
      <c r="CN45" s="47"/>
      <c r="CO45" s="62">
        <v>988.62</v>
      </c>
      <c r="CP45" s="61">
        <v>942.61472878584959</v>
      </c>
      <c r="CQ45" s="61"/>
      <c r="CR45" s="56">
        <v>26.526867687087908</v>
      </c>
      <c r="CS45" s="47"/>
      <c r="CT45" s="47"/>
      <c r="CU45" s="47"/>
      <c r="CV45" s="47"/>
      <c r="CW45" s="47"/>
      <c r="CX45" s="47"/>
      <c r="CY45" s="56">
        <v>969.14159647293752</v>
      </c>
      <c r="CZ45" s="62">
        <v>46.005271214150412</v>
      </c>
      <c r="DA45" s="62">
        <v>19.478403527062483</v>
      </c>
      <c r="DB45" s="63" t="s">
        <v>34</v>
      </c>
    </row>
    <row r="46" spans="1:106" x14ac:dyDescent="0.25">
      <c r="A46" s="47">
        <v>27932</v>
      </c>
      <c r="B46" s="47">
        <v>26656</v>
      </c>
      <c r="C46" s="15" t="s">
        <v>168</v>
      </c>
      <c r="D46" s="48">
        <v>8405</v>
      </c>
      <c r="E46" s="15" t="s">
        <v>100</v>
      </c>
      <c r="F46" s="15" t="s">
        <v>101</v>
      </c>
      <c r="G46" s="15" t="s">
        <v>102</v>
      </c>
      <c r="H46" s="15" t="s">
        <v>160</v>
      </c>
      <c r="I46" s="15" t="s">
        <v>160</v>
      </c>
      <c r="J46" s="15" t="s">
        <v>160</v>
      </c>
      <c r="K46" s="15" t="s">
        <v>161</v>
      </c>
      <c r="L46" s="15" t="s">
        <v>161</v>
      </c>
      <c r="M46" s="15" t="s">
        <v>161</v>
      </c>
      <c r="N46" s="15"/>
      <c r="O46" s="49">
        <v>1</v>
      </c>
      <c r="P46" s="49">
        <v>1</v>
      </c>
      <c r="Q46" s="50" t="s">
        <v>162</v>
      </c>
      <c r="R46" s="51" t="s">
        <v>163</v>
      </c>
      <c r="S46" s="50" t="s">
        <v>164</v>
      </c>
      <c r="T46" s="52">
        <v>1</v>
      </c>
      <c r="U46" s="52">
        <v>1</v>
      </c>
      <c r="V46" s="53" t="s">
        <v>46</v>
      </c>
      <c r="W46" s="54" t="s">
        <v>41</v>
      </c>
      <c r="X46" s="53">
        <v>1</v>
      </c>
      <c r="Y46" s="15"/>
      <c r="Z46" s="55"/>
      <c r="AA46" s="15"/>
      <c r="AB46" s="53" t="s">
        <v>35</v>
      </c>
      <c r="AC46" s="15"/>
      <c r="AD46" s="55">
        <v>41090</v>
      </c>
      <c r="AE46" s="56" t="s">
        <v>165</v>
      </c>
      <c r="AF46" s="57">
        <v>0</v>
      </c>
      <c r="AG46" s="58">
        <v>15</v>
      </c>
      <c r="AH46" s="58">
        <v>5475</v>
      </c>
      <c r="AI46" s="59"/>
      <c r="AJ46" s="59"/>
      <c r="AK46" s="58">
        <v>5475</v>
      </c>
      <c r="AL46" s="60">
        <v>43281</v>
      </c>
      <c r="AM46" s="60">
        <v>43646</v>
      </c>
      <c r="AN46" s="59">
        <v>365</v>
      </c>
      <c r="AO46" s="59">
        <v>2191</v>
      </c>
      <c r="AP46" s="59">
        <v>2556</v>
      </c>
      <c r="AQ46" s="58">
        <v>3284</v>
      </c>
      <c r="AR46" s="58">
        <v>2919</v>
      </c>
      <c r="AS46" s="61">
        <v>120</v>
      </c>
      <c r="AT46" s="47"/>
      <c r="AU46" s="61"/>
      <c r="AV46" s="47"/>
      <c r="AW46" s="47"/>
      <c r="AX46" s="47"/>
      <c r="AY46" s="47"/>
      <c r="AZ46" s="47"/>
      <c r="BA46" s="47"/>
      <c r="BB46" s="62">
        <v>120</v>
      </c>
      <c r="BC46" s="61">
        <v>83.567804068078033</v>
      </c>
      <c r="BD46" s="61"/>
      <c r="BE46" s="56">
        <v>4.0492544199608762</v>
      </c>
      <c r="BF46" s="64"/>
      <c r="BG46" s="62"/>
      <c r="BH46" s="47"/>
      <c r="BI46" s="47"/>
      <c r="BJ46" s="47"/>
      <c r="BK46" s="47"/>
      <c r="BL46" s="62">
        <v>87.617058488038907</v>
      </c>
      <c r="BM46" s="62">
        <v>36.432195931921967</v>
      </c>
      <c r="BN46" s="62">
        <v>32.382941511961093</v>
      </c>
      <c r="BO46" s="63"/>
      <c r="BP46" s="56" t="s">
        <v>165</v>
      </c>
      <c r="BQ46" s="57">
        <v>0</v>
      </c>
      <c r="BR46" s="58">
        <v>15</v>
      </c>
      <c r="BS46" s="58">
        <v>5475</v>
      </c>
      <c r="BT46" s="59"/>
      <c r="BU46" s="59"/>
      <c r="BV46" s="58">
        <v>0</v>
      </c>
      <c r="BW46" s="58"/>
      <c r="BX46" s="58">
        <v>5475</v>
      </c>
      <c r="BY46" s="60">
        <v>43646</v>
      </c>
      <c r="BZ46" s="60">
        <v>44012</v>
      </c>
      <c r="CA46" s="59">
        <v>366</v>
      </c>
      <c r="CB46" s="59">
        <v>2556</v>
      </c>
      <c r="CC46" s="59">
        <v>2922</v>
      </c>
      <c r="CD46" s="58">
        <v>2919</v>
      </c>
      <c r="CE46" s="58">
        <v>2553</v>
      </c>
      <c r="CF46" s="61">
        <v>120</v>
      </c>
      <c r="CG46" s="47"/>
      <c r="CH46" s="61"/>
      <c r="CI46" s="47"/>
      <c r="CJ46" s="47"/>
      <c r="CK46" s="47"/>
      <c r="CL46" s="47"/>
      <c r="CM46" s="47"/>
      <c r="CN46" s="47"/>
      <c r="CO46" s="62">
        <v>120</v>
      </c>
      <c r="CP46" s="61">
        <v>87.617058488038907</v>
      </c>
      <c r="CQ46" s="61"/>
      <c r="CR46" s="56">
        <v>4.0603482676867966</v>
      </c>
      <c r="CS46" s="47"/>
      <c r="CT46" s="47"/>
      <c r="CU46" s="47"/>
      <c r="CV46" s="47"/>
      <c r="CW46" s="47"/>
      <c r="CX46" s="47"/>
      <c r="CY46" s="56">
        <v>91.677406755725698</v>
      </c>
      <c r="CZ46" s="62">
        <v>32.382941511961093</v>
      </c>
      <c r="DA46" s="62">
        <v>28.322593244274302</v>
      </c>
      <c r="DB46" s="63" t="s">
        <v>34</v>
      </c>
    </row>
    <row r="47" spans="1:106" x14ac:dyDescent="0.25">
      <c r="A47" s="47">
        <v>570</v>
      </c>
      <c r="B47" s="47">
        <v>28652</v>
      </c>
      <c r="C47" s="15" t="s">
        <v>169</v>
      </c>
      <c r="D47" s="15">
        <v>10532</v>
      </c>
      <c r="E47" s="15" t="s">
        <v>100</v>
      </c>
      <c r="F47" s="15" t="s">
        <v>101</v>
      </c>
      <c r="G47" s="15" t="s">
        <v>102</v>
      </c>
      <c r="H47" s="15" t="s">
        <v>160</v>
      </c>
      <c r="I47" s="15" t="s">
        <v>160</v>
      </c>
      <c r="J47" s="15" t="s">
        <v>160</v>
      </c>
      <c r="K47" s="15" t="s">
        <v>161</v>
      </c>
      <c r="L47" s="15" t="s">
        <v>161</v>
      </c>
      <c r="M47" s="15" t="s">
        <v>161</v>
      </c>
      <c r="N47" s="15" t="s">
        <v>170</v>
      </c>
      <c r="O47" s="49">
        <v>1</v>
      </c>
      <c r="P47" s="49">
        <v>1</v>
      </c>
      <c r="Q47" s="50" t="s">
        <v>162</v>
      </c>
      <c r="R47" s="51" t="s">
        <v>163</v>
      </c>
      <c r="S47" s="50" t="s">
        <v>164</v>
      </c>
      <c r="T47" s="52">
        <v>1</v>
      </c>
      <c r="U47" s="52">
        <v>1</v>
      </c>
      <c r="V47" s="53" t="s">
        <v>46</v>
      </c>
      <c r="W47" s="54" t="s">
        <v>41</v>
      </c>
      <c r="X47" s="53">
        <v>1</v>
      </c>
      <c r="Y47" s="15"/>
      <c r="Z47" s="55"/>
      <c r="AA47" s="15"/>
      <c r="AB47" s="54" t="s">
        <v>35</v>
      </c>
      <c r="AC47" s="15"/>
      <c r="AD47" s="55">
        <v>41901</v>
      </c>
      <c r="AE47" s="56" t="s">
        <v>165</v>
      </c>
      <c r="AF47" s="57">
        <v>0</v>
      </c>
      <c r="AG47" s="58">
        <v>5</v>
      </c>
      <c r="AH47" s="58">
        <v>1825</v>
      </c>
      <c r="AI47" s="59"/>
      <c r="AJ47" s="59"/>
      <c r="AK47" s="58">
        <v>1825</v>
      </c>
      <c r="AL47" s="60">
        <v>43281</v>
      </c>
      <c r="AM47" s="60">
        <v>43646</v>
      </c>
      <c r="AN47" s="59">
        <v>365</v>
      </c>
      <c r="AO47" s="59">
        <v>1380</v>
      </c>
      <c r="AP47" s="59">
        <v>1745</v>
      </c>
      <c r="AQ47" s="58">
        <v>445</v>
      </c>
      <c r="AR47" s="58">
        <v>80</v>
      </c>
      <c r="AS47" s="61">
        <v>210</v>
      </c>
      <c r="AT47" s="47"/>
      <c r="AU47" s="61"/>
      <c r="AV47" s="47"/>
      <c r="AW47" s="47"/>
      <c r="AX47" s="47"/>
      <c r="AY47" s="47"/>
      <c r="AZ47" s="47"/>
      <c r="BA47" s="47"/>
      <c r="BB47" s="62">
        <v>210</v>
      </c>
      <c r="BC47" s="61">
        <v>143.62849315068493</v>
      </c>
      <c r="BD47" s="61"/>
      <c r="BE47" s="56">
        <v>54.439550561797752</v>
      </c>
      <c r="BF47" s="64"/>
      <c r="BG47" s="62"/>
      <c r="BH47" s="47"/>
      <c r="BI47" s="47"/>
      <c r="BJ47" s="47"/>
      <c r="BK47" s="47"/>
      <c r="BL47" s="62">
        <v>198.06804371248268</v>
      </c>
      <c r="BM47" s="62">
        <v>66.371506849315068</v>
      </c>
      <c r="BN47" s="62">
        <v>11.931956287517323</v>
      </c>
      <c r="BO47" s="63"/>
      <c r="BP47" s="56" t="s">
        <v>165</v>
      </c>
      <c r="BQ47" s="57">
        <v>0</v>
      </c>
      <c r="BR47" s="58">
        <v>5</v>
      </c>
      <c r="BS47" s="58">
        <v>1825</v>
      </c>
      <c r="BT47" s="59"/>
      <c r="BU47" s="59"/>
      <c r="BV47" s="58">
        <v>0</v>
      </c>
      <c r="BW47" s="58"/>
      <c r="BX47" s="58">
        <v>1825</v>
      </c>
      <c r="BY47" s="60">
        <v>43646</v>
      </c>
      <c r="BZ47" s="60">
        <v>44012</v>
      </c>
      <c r="CA47" s="59">
        <v>366</v>
      </c>
      <c r="CB47" s="59">
        <v>1745</v>
      </c>
      <c r="CC47" s="59">
        <v>2111</v>
      </c>
      <c r="CD47" s="58">
        <v>80</v>
      </c>
      <c r="CE47" s="58">
        <v>-286</v>
      </c>
      <c r="CF47" s="61">
        <v>210</v>
      </c>
      <c r="CG47" s="47"/>
      <c r="CH47" s="61"/>
      <c r="CI47" s="47"/>
      <c r="CJ47" s="47"/>
      <c r="CK47" s="47"/>
      <c r="CL47" s="47"/>
      <c r="CM47" s="47"/>
      <c r="CN47" s="47"/>
      <c r="CO47" s="62">
        <v>210</v>
      </c>
      <c r="CP47" s="61">
        <v>198.06804371248268</v>
      </c>
      <c r="CQ47" s="61"/>
      <c r="CR47" s="56">
        <v>11.931956287517323</v>
      </c>
      <c r="CS47" s="47"/>
      <c r="CT47" s="47"/>
      <c r="CU47" s="47"/>
      <c r="CV47" s="47"/>
      <c r="CW47" s="47"/>
      <c r="CX47" s="47"/>
      <c r="CY47" s="56">
        <v>210</v>
      </c>
      <c r="CZ47" s="62">
        <v>11.931956287517323</v>
      </c>
      <c r="DA47" s="62">
        <v>0</v>
      </c>
      <c r="DB47" s="63" t="s">
        <v>34</v>
      </c>
    </row>
    <row r="48" spans="1:106" x14ac:dyDescent="0.25">
      <c r="A48" s="47">
        <v>573</v>
      </c>
      <c r="B48" s="47">
        <v>28656</v>
      </c>
      <c r="C48" s="15" t="s">
        <v>171</v>
      </c>
      <c r="D48" s="48">
        <v>10536</v>
      </c>
      <c r="E48" s="15" t="s">
        <v>100</v>
      </c>
      <c r="F48" s="15" t="s">
        <v>101</v>
      </c>
      <c r="G48" s="15" t="s">
        <v>102</v>
      </c>
      <c r="H48" s="15" t="s">
        <v>160</v>
      </c>
      <c r="I48" s="15" t="s">
        <v>160</v>
      </c>
      <c r="J48" s="15" t="s">
        <v>160</v>
      </c>
      <c r="K48" s="15" t="s">
        <v>161</v>
      </c>
      <c r="L48" s="15" t="s">
        <v>161</v>
      </c>
      <c r="M48" s="15" t="s">
        <v>161</v>
      </c>
      <c r="N48" s="15"/>
      <c r="O48" s="49">
        <v>1</v>
      </c>
      <c r="P48" s="49">
        <v>1</v>
      </c>
      <c r="Q48" s="50" t="s">
        <v>162</v>
      </c>
      <c r="R48" s="51" t="s">
        <v>163</v>
      </c>
      <c r="S48" s="50" t="s">
        <v>164</v>
      </c>
      <c r="T48" s="52">
        <v>1</v>
      </c>
      <c r="U48" s="52">
        <v>1</v>
      </c>
      <c r="V48" s="53" t="s">
        <v>46</v>
      </c>
      <c r="W48" s="54" t="s">
        <v>41</v>
      </c>
      <c r="X48" s="53">
        <v>1</v>
      </c>
      <c r="Y48" s="15"/>
      <c r="Z48" s="55"/>
      <c r="AA48" s="15"/>
      <c r="AB48" s="53" t="s">
        <v>35</v>
      </c>
      <c r="AC48" s="15"/>
      <c r="AD48" s="55">
        <v>41901</v>
      </c>
      <c r="AE48" s="56" t="s">
        <v>165</v>
      </c>
      <c r="AF48" s="57">
        <v>0</v>
      </c>
      <c r="AG48" s="58">
        <v>5</v>
      </c>
      <c r="AH48" s="58">
        <v>1825</v>
      </c>
      <c r="AI48" s="59"/>
      <c r="AJ48" s="59"/>
      <c r="AK48" s="58">
        <v>1825</v>
      </c>
      <c r="AL48" s="60">
        <v>43281</v>
      </c>
      <c r="AM48" s="60">
        <v>43646</v>
      </c>
      <c r="AN48" s="59">
        <v>365</v>
      </c>
      <c r="AO48" s="59">
        <v>1380</v>
      </c>
      <c r="AP48" s="59">
        <v>1745</v>
      </c>
      <c r="AQ48" s="58">
        <v>445</v>
      </c>
      <c r="AR48" s="58">
        <v>80</v>
      </c>
      <c r="AS48" s="61">
        <v>210</v>
      </c>
      <c r="AT48" s="47"/>
      <c r="AU48" s="61"/>
      <c r="AV48" s="47"/>
      <c r="AW48" s="47"/>
      <c r="AX48" s="47"/>
      <c r="AY48" s="47"/>
      <c r="AZ48" s="47"/>
      <c r="BA48" s="47"/>
      <c r="BB48" s="62">
        <v>210</v>
      </c>
      <c r="BC48" s="61">
        <v>143.62849315068493</v>
      </c>
      <c r="BD48" s="61"/>
      <c r="BE48" s="56">
        <v>54.439550561797752</v>
      </c>
      <c r="BF48" s="64"/>
      <c r="BG48" s="62"/>
      <c r="BH48" s="47"/>
      <c r="BI48" s="47"/>
      <c r="BJ48" s="47"/>
      <c r="BK48" s="47"/>
      <c r="BL48" s="62">
        <v>198.06804371248268</v>
      </c>
      <c r="BM48" s="62">
        <v>66.371506849315068</v>
      </c>
      <c r="BN48" s="62">
        <v>11.931956287517323</v>
      </c>
      <c r="BO48" s="63"/>
      <c r="BP48" s="56" t="s">
        <v>165</v>
      </c>
      <c r="BQ48" s="57">
        <v>0</v>
      </c>
      <c r="BR48" s="58">
        <v>5</v>
      </c>
      <c r="BS48" s="58">
        <v>1825</v>
      </c>
      <c r="BT48" s="59"/>
      <c r="BU48" s="59"/>
      <c r="BV48" s="58">
        <v>0</v>
      </c>
      <c r="BW48" s="58"/>
      <c r="BX48" s="58">
        <v>1825</v>
      </c>
      <c r="BY48" s="60">
        <v>43646</v>
      </c>
      <c r="BZ48" s="60">
        <v>44012</v>
      </c>
      <c r="CA48" s="59">
        <v>366</v>
      </c>
      <c r="CB48" s="59">
        <v>1745</v>
      </c>
      <c r="CC48" s="59">
        <v>2111</v>
      </c>
      <c r="CD48" s="58">
        <v>80</v>
      </c>
      <c r="CE48" s="58">
        <v>-286</v>
      </c>
      <c r="CF48" s="61">
        <v>210</v>
      </c>
      <c r="CG48" s="47"/>
      <c r="CH48" s="61"/>
      <c r="CI48" s="47"/>
      <c r="CJ48" s="47"/>
      <c r="CK48" s="47"/>
      <c r="CL48" s="47"/>
      <c r="CM48" s="47"/>
      <c r="CN48" s="47"/>
      <c r="CO48" s="62">
        <v>210</v>
      </c>
      <c r="CP48" s="61">
        <v>198.06804371248268</v>
      </c>
      <c r="CQ48" s="61"/>
      <c r="CR48" s="56">
        <v>11.931956287517323</v>
      </c>
      <c r="CS48" s="47"/>
      <c r="CT48" s="47"/>
      <c r="CU48" s="47"/>
      <c r="CV48" s="47"/>
      <c r="CW48" s="47"/>
      <c r="CX48" s="47"/>
      <c r="CY48" s="56">
        <v>210</v>
      </c>
      <c r="CZ48" s="62">
        <v>11.931956287517323</v>
      </c>
      <c r="DA48" s="62">
        <v>0</v>
      </c>
      <c r="DB48" s="63" t="s">
        <v>34</v>
      </c>
    </row>
    <row r="49" spans="1:106" x14ac:dyDescent="0.25">
      <c r="A49" s="47">
        <v>26285</v>
      </c>
      <c r="B49" s="47">
        <v>24982</v>
      </c>
      <c r="C49" s="15" t="s">
        <v>172</v>
      </c>
      <c r="D49" s="48">
        <v>6009</v>
      </c>
      <c r="E49" s="15" t="s">
        <v>100</v>
      </c>
      <c r="F49" s="15" t="s">
        <v>101</v>
      </c>
      <c r="G49" s="15" t="s">
        <v>102</v>
      </c>
      <c r="H49" s="15" t="s">
        <v>160</v>
      </c>
      <c r="I49" s="15" t="s">
        <v>160</v>
      </c>
      <c r="J49" s="15" t="s">
        <v>160</v>
      </c>
      <c r="K49" s="15" t="s">
        <v>161</v>
      </c>
      <c r="L49" s="15" t="s">
        <v>161</v>
      </c>
      <c r="M49" s="15" t="s">
        <v>161</v>
      </c>
      <c r="N49" s="15"/>
      <c r="O49" s="49">
        <v>1</v>
      </c>
      <c r="P49" s="49">
        <v>1</v>
      </c>
      <c r="Q49" s="50" t="s">
        <v>162</v>
      </c>
      <c r="R49" s="51" t="s">
        <v>163</v>
      </c>
      <c r="S49" s="50" t="s">
        <v>164</v>
      </c>
      <c r="T49" s="52">
        <v>1</v>
      </c>
      <c r="U49" s="52">
        <v>1</v>
      </c>
      <c r="V49" s="53" t="s">
        <v>41</v>
      </c>
      <c r="W49" s="54" t="s">
        <v>41</v>
      </c>
      <c r="X49" s="53">
        <v>1</v>
      </c>
      <c r="Y49" s="15"/>
      <c r="Z49" s="55"/>
      <c r="AA49" s="15"/>
      <c r="AB49" s="53" t="s">
        <v>35</v>
      </c>
      <c r="AC49" s="15"/>
      <c r="AD49" s="55">
        <v>37437</v>
      </c>
      <c r="AE49" s="56" t="s">
        <v>165</v>
      </c>
      <c r="AF49" s="57">
        <v>0</v>
      </c>
      <c r="AG49" s="58">
        <v>18.5</v>
      </c>
      <c r="AH49" s="58">
        <v>6752.5</v>
      </c>
      <c r="AI49" s="59"/>
      <c r="AJ49" s="59"/>
      <c r="AK49" s="58">
        <v>6752.5</v>
      </c>
      <c r="AL49" s="60">
        <v>43281</v>
      </c>
      <c r="AM49" s="60">
        <v>43646</v>
      </c>
      <c r="AN49" s="59">
        <v>365</v>
      </c>
      <c r="AO49" s="59">
        <v>5844</v>
      </c>
      <c r="AP49" s="59">
        <v>6209</v>
      </c>
      <c r="AQ49" s="58">
        <v>908.5</v>
      </c>
      <c r="AR49" s="58">
        <v>543.5</v>
      </c>
      <c r="AS49" s="61">
        <v>70</v>
      </c>
      <c r="AT49" s="47"/>
      <c r="AU49" s="61"/>
      <c r="AV49" s="47"/>
      <c r="AW49" s="47"/>
      <c r="AX49" s="47"/>
      <c r="AY49" s="47"/>
      <c r="AZ49" s="47"/>
      <c r="BA49" s="47"/>
      <c r="BB49" s="62">
        <v>70</v>
      </c>
      <c r="BC49" s="61">
        <v>66.550933997509347</v>
      </c>
      <c r="BD49" s="61"/>
      <c r="BE49" s="56">
        <v>1.3857007054585453</v>
      </c>
      <c r="BF49" s="64"/>
      <c r="BG49" s="62"/>
      <c r="BH49" s="47"/>
      <c r="BI49" s="47"/>
      <c r="BJ49" s="47"/>
      <c r="BK49" s="47"/>
      <c r="BL49" s="62">
        <v>67.936634702967893</v>
      </c>
      <c r="BM49" s="62">
        <v>3.4490660024906532</v>
      </c>
      <c r="BN49" s="62">
        <v>2.0633652970321066</v>
      </c>
      <c r="BO49" s="63"/>
      <c r="BP49" s="56" t="s">
        <v>165</v>
      </c>
      <c r="BQ49" s="57">
        <v>0</v>
      </c>
      <c r="BR49" s="58">
        <v>18.5</v>
      </c>
      <c r="BS49" s="58">
        <v>6752.5</v>
      </c>
      <c r="BT49" s="59"/>
      <c r="BU49" s="59"/>
      <c r="BV49" s="58">
        <v>0</v>
      </c>
      <c r="BW49" s="58"/>
      <c r="BX49" s="58">
        <v>6752.5</v>
      </c>
      <c r="BY49" s="60">
        <v>43646</v>
      </c>
      <c r="BZ49" s="60">
        <v>44012</v>
      </c>
      <c r="CA49" s="59">
        <v>366</v>
      </c>
      <c r="CB49" s="59">
        <v>6209</v>
      </c>
      <c r="CC49" s="59">
        <v>6575</v>
      </c>
      <c r="CD49" s="58">
        <v>543.5</v>
      </c>
      <c r="CE49" s="58">
        <v>177.5</v>
      </c>
      <c r="CF49" s="61">
        <v>70</v>
      </c>
      <c r="CG49" s="47"/>
      <c r="CH49" s="61"/>
      <c r="CI49" s="47"/>
      <c r="CJ49" s="47"/>
      <c r="CK49" s="47"/>
      <c r="CL49" s="47"/>
      <c r="CM49" s="47"/>
      <c r="CN49" s="47"/>
      <c r="CO49" s="62">
        <v>70</v>
      </c>
      <c r="CP49" s="61">
        <v>67.936634702967893</v>
      </c>
      <c r="CQ49" s="61"/>
      <c r="CR49" s="56">
        <v>1.3894971457474719</v>
      </c>
      <c r="CS49" s="47"/>
      <c r="CT49" s="47"/>
      <c r="CU49" s="47"/>
      <c r="CV49" s="47"/>
      <c r="CW49" s="47"/>
      <c r="CX49" s="47"/>
      <c r="CY49" s="56">
        <v>69.326131848715363</v>
      </c>
      <c r="CZ49" s="62">
        <v>2.0633652970321066</v>
      </c>
      <c r="DA49" s="62">
        <v>0.67386815128463695</v>
      </c>
      <c r="DB49" s="63" t="s">
        <v>34</v>
      </c>
    </row>
    <row r="50" spans="1:106" x14ac:dyDescent="0.25">
      <c r="A50" s="47">
        <v>31174</v>
      </c>
      <c r="B50" s="47">
        <v>31126</v>
      </c>
      <c r="C50" s="15"/>
      <c r="D50" s="15">
        <v>8004</v>
      </c>
      <c r="E50" s="15" t="s">
        <v>173</v>
      </c>
      <c r="F50" s="15" t="s">
        <v>101</v>
      </c>
      <c r="G50" s="15" t="s">
        <v>102</v>
      </c>
      <c r="H50" s="15" t="s">
        <v>160</v>
      </c>
      <c r="I50" s="15" t="s">
        <v>160</v>
      </c>
      <c r="J50" s="15" t="s">
        <v>174</v>
      </c>
      <c r="K50" s="15" t="s">
        <v>161</v>
      </c>
      <c r="L50" s="15" t="s">
        <v>161</v>
      </c>
      <c r="M50" s="15" t="s">
        <v>161</v>
      </c>
      <c r="N50" s="15"/>
      <c r="O50" s="49">
        <v>1</v>
      </c>
      <c r="P50" s="49">
        <v>1</v>
      </c>
      <c r="Q50" s="50" t="s">
        <v>162</v>
      </c>
      <c r="R50" s="51" t="s">
        <v>163</v>
      </c>
      <c r="S50" s="50" t="s">
        <v>164</v>
      </c>
      <c r="T50" s="52">
        <v>1</v>
      </c>
      <c r="U50" s="52">
        <v>1</v>
      </c>
      <c r="V50" s="53" t="s">
        <v>41</v>
      </c>
      <c r="W50" s="54" t="s">
        <v>41</v>
      </c>
      <c r="X50" s="53">
        <v>1</v>
      </c>
      <c r="Y50" s="50"/>
      <c r="Z50" s="55"/>
      <c r="AA50" s="50"/>
      <c r="AB50" s="53" t="s">
        <v>35</v>
      </c>
      <c r="AC50" s="50"/>
      <c r="AD50" s="55">
        <v>41821</v>
      </c>
      <c r="AE50" s="56" t="s">
        <v>165</v>
      </c>
      <c r="AF50" s="57">
        <v>0</v>
      </c>
      <c r="AG50" s="58">
        <v>15</v>
      </c>
      <c r="AH50" s="58">
        <v>5475</v>
      </c>
      <c r="AI50" s="59"/>
      <c r="AJ50" s="59"/>
      <c r="AK50" s="58">
        <v>5475</v>
      </c>
      <c r="AL50" s="60">
        <v>43281</v>
      </c>
      <c r="AM50" s="60">
        <v>43646</v>
      </c>
      <c r="AN50" s="59">
        <v>365</v>
      </c>
      <c r="AO50" s="59">
        <v>1460</v>
      </c>
      <c r="AP50" s="59">
        <v>1825</v>
      </c>
      <c r="AQ50" s="58">
        <v>4015</v>
      </c>
      <c r="AR50" s="58">
        <v>3650</v>
      </c>
      <c r="AS50" s="61">
        <v>76</v>
      </c>
      <c r="AT50" s="47"/>
      <c r="AU50" s="61"/>
      <c r="AV50" s="47"/>
      <c r="AW50" s="47"/>
      <c r="AX50" s="47"/>
      <c r="AY50" s="47"/>
      <c r="AZ50" s="47"/>
      <c r="BA50" s="47"/>
      <c r="BB50" s="62">
        <v>76</v>
      </c>
      <c r="BC50" s="61">
        <v>53.545875190258755</v>
      </c>
      <c r="BD50" s="61"/>
      <c r="BE50" s="56">
        <v>2.0412840736128404</v>
      </c>
      <c r="BF50" s="64"/>
      <c r="BG50" s="62"/>
      <c r="BH50" s="47"/>
      <c r="BI50" s="47"/>
      <c r="BJ50" s="47"/>
      <c r="BK50" s="47"/>
      <c r="BL50" s="62">
        <v>55.587159263871598</v>
      </c>
      <c r="BM50" s="62">
        <v>22.454124809741245</v>
      </c>
      <c r="BN50" s="62">
        <v>20.412840736128402</v>
      </c>
      <c r="BO50" s="63"/>
      <c r="BP50" s="56" t="s">
        <v>165</v>
      </c>
      <c r="BQ50" s="57">
        <v>0</v>
      </c>
      <c r="BR50" s="58">
        <v>15</v>
      </c>
      <c r="BS50" s="58">
        <v>5475</v>
      </c>
      <c r="BT50" s="59"/>
      <c r="BU50" s="59"/>
      <c r="BV50" s="58">
        <v>0</v>
      </c>
      <c r="BW50" s="58"/>
      <c r="BX50" s="58">
        <v>5475</v>
      </c>
      <c r="BY50" s="60">
        <v>43646</v>
      </c>
      <c r="BZ50" s="60">
        <v>44012</v>
      </c>
      <c r="CA50" s="59">
        <v>366</v>
      </c>
      <c r="CB50" s="59">
        <v>1825</v>
      </c>
      <c r="CC50" s="59">
        <v>2191</v>
      </c>
      <c r="CD50" s="58">
        <v>3650</v>
      </c>
      <c r="CE50" s="58">
        <v>3284</v>
      </c>
      <c r="CF50" s="61">
        <v>76</v>
      </c>
      <c r="CG50" s="47"/>
      <c r="CH50" s="61"/>
      <c r="CI50" s="47"/>
      <c r="CJ50" s="47"/>
      <c r="CK50" s="47"/>
      <c r="CL50" s="47"/>
      <c r="CM50" s="47"/>
      <c r="CN50" s="47"/>
      <c r="CO50" s="62">
        <v>76</v>
      </c>
      <c r="CP50" s="61">
        <v>55.587159263871598</v>
      </c>
      <c r="CQ50" s="61"/>
      <c r="CR50" s="56">
        <v>2.0468766327186287</v>
      </c>
      <c r="CS50" s="47"/>
      <c r="CT50" s="47"/>
      <c r="CU50" s="47"/>
      <c r="CV50" s="47"/>
      <c r="CW50" s="47"/>
      <c r="CX50" s="47"/>
      <c r="CY50" s="56">
        <v>57.634035896590227</v>
      </c>
      <c r="CZ50" s="62">
        <v>20.412840736128402</v>
      </c>
      <c r="DA50" s="62">
        <v>18.365964103409773</v>
      </c>
      <c r="DB50" s="63" t="s">
        <v>34</v>
      </c>
    </row>
    <row r="51" spans="1:106" x14ac:dyDescent="0.25">
      <c r="A51" s="47">
        <v>31176</v>
      </c>
      <c r="B51" s="47">
        <v>31128</v>
      </c>
      <c r="C51" s="15"/>
      <c r="D51" s="15">
        <v>8033</v>
      </c>
      <c r="E51" s="15" t="s">
        <v>173</v>
      </c>
      <c r="F51" s="15" t="s">
        <v>101</v>
      </c>
      <c r="G51" s="15" t="s">
        <v>102</v>
      </c>
      <c r="H51" s="15" t="s">
        <v>160</v>
      </c>
      <c r="I51" s="15" t="s">
        <v>160</v>
      </c>
      <c r="J51" s="15" t="s">
        <v>174</v>
      </c>
      <c r="K51" s="15" t="s">
        <v>161</v>
      </c>
      <c r="L51" s="15" t="s">
        <v>161</v>
      </c>
      <c r="M51" s="15" t="s">
        <v>161</v>
      </c>
      <c r="N51" s="15"/>
      <c r="O51" s="49">
        <v>1</v>
      </c>
      <c r="P51" s="49">
        <v>1</v>
      </c>
      <c r="Q51" s="50" t="s">
        <v>162</v>
      </c>
      <c r="R51" s="51" t="s">
        <v>163</v>
      </c>
      <c r="S51" s="50" t="s">
        <v>164</v>
      </c>
      <c r="T51" s="52">
        <v>1</v>
      </c>
      <c r="U51" s="52">
        <v>1</v>
      </c>
      <c r="V51" s="53" t="s">
        <v>41</v>
      </c>
      <c r="W51" s="54" t="s">
        <v>41</v>
      </c>
      <c r="X51" s="53">
        <v>1</v>
      </c>
      <c r="Y51" s="50"/>
      <c r="Z51" s="55"/>
      <c r="AA51" s="50"/>
      <c r="AB51" s="53" t="s">
        <v>35</v>
      </c>
      <c r="AC51" s="50"/>
      <c r="AD51" s="55">
        <v>41821</v>
      </c>
      <c r="AE51" s="56" t="s">
        <v>165</v>
      </c>
      <c r="AF51" s="57">
        <v>0</v>
      </c>
      <c r="AG51" s="58">
        <v>15</v>
      </c>
      <c r="AH51" s="58">
        <v>5475</v>
      </c>
      <c r="AI51" s="59"/>
      <c r="AJ51" s="59"/>
      <c r="AK51" s="58">
        <v>5475</v>
      </c>
      <c r="AL51" s="60">
        <v>43281</v>
      </c>
      <c r="AM51" s="60">
        <v>43646</v>
      </c>
      <c r="AN51" s="59">
        <v>365</v>
      </c>
      <c r="AO51" s="59">
        <v>1460</v>
      </c>
      <c r="AP51" s="59">
        <v>1825</v>
      </c>
      <c r="AQ51" s="58">
        <v>4015</v>
      </c>
      <c r="AR51" s="58">
        <v>3650</v>
      </c>
      <c r="AS51" s="61">
        <v>76</v>
      </c>
      <c r="AT51" s="47"/>
      <c r="AU51" s="61"/>
      <c r="AV51" s="47"/>
      <c r="AW51" s="47"/>
      <c r="AX51" s="47"/>
      <c r="AY51" s="47"/>
      <c r="AZ51" s="47"/>
      <c r="BA51" s="47"/>
      <c r="BB51" s="62">
        <v>76</v>
      </c>
      <c r="BC51" s="61">
        <v>53.545875190258755</v>
      </c>
      <c r="BD51" s="61"/>
      <c r="BE51" s="56">
        <v>2.0412840736128404</v>
      </c>
      <c r="BF51" s="64"/>
      <c r="BG51" s="62"/>
      <c r="BH51" s="47"/>
      <c r="BI51" s="47"/>
      <c r="BJ51" s="47"/>
      <c r="BK51" s="47"/>
      <c r="BL51" s="62">
        <v>55.587159263871598</v>
      </c>
      <c r="BM51" s="62">
        <v>22.454124809741245</v>
      </c>
      <c r="BN51" s="62">
        <v>20.412840736128402</v>
      </c>
      <c r="BO51" s="63"/>
      <c r="BP51" s="56" t="s">
        <v>165</v>
      </c>
      <c r="BQ51" s="57">
        <v>0</v>
      </c>
      <c r="BR51" s="58">
        <v>15</v>
      </c>
      <c r="BS51" s="58">
        <v>5475</v>
      </c>
      <c r="BT51" s="59"/>
      <c r="BU51" s="59"/>
      <c r="BV51" s="58">
        <v>0</v>
      </c>
      <c r="BW51" s="58"/>
      <c r="BX51" s="58">
        <v>5475</v>
      </c>
      <c r="BY51" s="60">
        <v>43646</v>
      </c>
      <c r="BZ51" s="60">
        <v>44012</v>
      </c>
      <c r="CA51" s="59">
        <v>366</v>
      </c>
      <c r="CB51" s="59">
        <v>1825</v>
      </c>
      <c r="CC51" s="59">
        <v>2191</v>
      </c>
      <c r="CD51" s="58">
        <v>3650</v>
      </c>
      <c r="CE51" s="58">
        <v>3284</v>
      </c>
      <c r="CF51" s="61">
        <v>76</v>
      </c>
      <c r="CG51" s="47"/>
      <c r="CH51" s="61"/>
      <c r="CI51" s="47"/>
      <c r="CJ51" s="47"/>
      <c r="CK51" s="47"/>
      <c r="CL51" s="47"/>
      <c r="CM51" s="47"/>
      <c r="CN51" s="47"/>
      <c r="CO51" s="62">
        <v>76</v>
      </c>
      <c r="CP51" s="61">
        <v>55.587159263871598</v>
      </c>
      <c r="CQ51" s="61"/>
      <c r="CR51" s="56">
        <v>2.0468766327186287</v>
      </c>
      <c r="CS51" s="47"/>
      <c r="CT51" s="47"/>
      <c r="CU51" s="47"/>
      <c r="CV51" s="47"/>
      <c r="CW51" s="47"/>
      <c r="CX51" s="47"/>
      <c r="CY51" s="56">
        <v>57.634035896590227</v>
      </c>
      <c r="CZ51" s="62">
        <v>20.412840736128402</v>
      </c>
      <c r="DA51" s="62">
        <v>18.365964103409773</v>
      </c>
      <c r="DB51" s="63" t="s">
        <v>34</v>
      </c>
    </row>
    <row r="52" spans="1:106" x14ac:dyDescent="0.25">
      <c r="A52" s="47">
        <v>31177</v>
      </c>
      <c r="B52" s="47">
        <v>31129</v>
      </c>
      <c r="C52" s="15"/>
      <c r="D52" s="48">
        <v>8035</v>
      </c>
      <c r="E52" s="15" t="s">
        <v>173</v>
      </c>
      <c r="F52" s="15" t="s">
        <v>101</v>
      </c>
      <c r="G52" s="15" t="s">
        <v>102</v>
      </c>
      <c r="H52" s="15" t="s">
        <v>160</v>
      </c>
      <c r="I52" s="15" t="s">
        <v>160</v>
      </c>
      <c r="J52" s="15" t="s">
        <v>174</v>
      </c>
      <c r="K52" s="15" t="s">
        <v>161</v>
      </c>
      <c r="L52" s="15" t="s">
        <v>161</v>
      </c>
      <c r="M52" s="15" t="s">
        <v>161</v>
      </c>
      <c r="N52" s="15"/>
      <c r="O52" s="49">
        <v>1</v>
      </c>
      <c r="P52" s="49">
        <v>1</v>
      </c>
      <c r="Q52" s="50" t="s">
        <v>162</v>
      </c>
      <c r="R52" s="51" t="s">
        <v>163</v>
      </c>
      <c r="S52" s="50" t="s">
        <v>164</v>
      </c>
      <c r="T52" s="52">
        <v>1</v>
      </c>
      <c r="U52" s="52">
        <v>1</v>
      </c>
      <c r="V52" s="53" t="s">
        <v>41</v>
      </c>
      <c r="W52" s="54" t="s">
        <v>41</v>
      </c>
      <c r="X52" s="53">
        <v>1</v>
      </c>
      <c r="Y52" s="50"/>
      <c r="Z52" s="55"/>
      <c r="AA52" s="50"/>
      <c r="AB52" s="53" t="s">
        <v>35</v>
      </c>
      <c r="AC52" s="50"/>
      <c r="AD52" s="55">
        <v>41821</v>
      </c>
      <c r="AE52" s="56" t="s">
        <v>165</v>
      </c>
      <c r="AF52" s="57">
        <v>0</v>
      </c>
      <c r="AG52" s="58">
        <v>15</v>
      </c>
      <c r="AH52" s="58">
        <v>5475</v>
      </c>
      <c r="AI52" s="59"/>
      <c r="AJ52" s="59"/>
      <c r="AK52" s="58">
        <v>5475</v>
      </c>
      <c r="AL52" s="60">
        <v>43281</v>
      </c>
      <c r="AM52" s="60">
        <v>43646</v>
      </c>
      <c r="AN52" s="59">
        <v>365</v>
      </c>
      <c r="AO52" s="59">
        <v>1460</v>
      </c>
      <c r="AP52" s="59">
        <v>1825</v>
      </c>
      <c r="AQ52" s="58">
        <v>4015</v>
      </c>
      <c r="AR52" s="58">
        <v>3650</v>
      </c>
      <c r="AS52" s="61">
        <v>76</v>
      </c>
      <c r="AT52" s="47"/>
      <c r="AU52" s="61"/>
      <c r="AV52" s="47"/>
      <c r="AW52" s="47"/>
      <c r="AX52" s="47"/>
      <c r="AY52" s="47"/>
      <c r="AZ52" s="47"/>
      <c r="BA52" s="47"/>
      <c r="BB52" s="62">
        <v>76</v>
      </c>
      <c r="BC52" s="61">
        <v>55.378864970645793</v>
      </c>
      <c r="BD52" s="61"/>
      <c r="BE52" s="56">
        <v>1.8746486390322006</v>
      </c>
      <c r="BF52" s="64"/>
      <c r="BG52" s="62"/>
      <c r="BH52" s="47"/>
      <c r="BI52" s="47"/>
      <c r="BJ52" s="47"/>
      <c r="BK52" s="47"/>
      <c r="BL52" s="62">
        <v>57.253513609677995</v>
      </c>
      <c r="BM52" s="62">
        <v>20.621135029354207</v>
      </c>
      <c r="BN52" s="62">
        <v>18.746486390322005</v>
      </c>
      <c r="BO52" s="63"/>
      <c r="BP52" s="56" t="s">
        <v>165</v>
      </c>
      <c r="BQ52" s="57">
        <v>0</v>
      </c>
      <c r="BR52" s="58">
        <v>15</v>
      </c>
      <c r="BS52" s="58">
        <v>5475</v>
      </c>
      <c r="BT52" s="59"/>
      <c r="BU52" s="59"/>
      <c r="BV52" s="58">
        <v>0</v>
      </c>
      <c r="BW52" s="58"/>
      <c r="BX52" s="58">
        <v>5475</v>
      </c>
      <c r="BY52" s="60">
        <v>43646</v>
      </c>
      <c r="BZ52" s="60">
        <v>44012</v>
      </c>
      <c r="CA52" s="59">
        <v>366</v>
      </c>
      <c r="CB52" s="59">
        <v>1825</v>
      </c>
      <c r="CC52" s="59">
        <v>2191</v>
      </c>
      <c r="CD52" s="58">
        <v>3650</v>
      </c>
      <c r="CE52" s="58">
        <v>3284</v>
      </c>
      <c r="CF52" s="61">
        <v>76</v>
      </c>
      <c r="CG52" s="47"/>
      <c r="CH52" s="61"/>
      <c r="CI52" s="47"/>
      <c r="CJ52" s="47"/>
      <c r="CK52" s="47"/>
      <c r="CL52" s="47"/>
      <c r="CM52" s="47"/>
      <c r="CN52" s="47"/>
      <c r="CO52" s="62">
        <v>76</v>
      </c>
      <c r="CP52" s="61">
        <v>57.253513609677995</v>
      </c>
      <c r="CQ52" s="61"/>
      <c r="CR52" s="56">
        <v>1.8797846627007817</v>
      </c>
      <c r="CS52" s="47"/>
      <c r="CT52" s="47"/>
      <c r="CU52" s="47"/>
      <c r="CV52" s="47"/>
      <c r="CW52" s="47"/>
      <c r="CX52" s="47"/>
      <c r="CY52" s="56">
        <v>59.133298272378774</v>
      </c>
      <c r="CZ52" s="62">
        <v>18.746486390322005</v>
      </c>
      <c r="DA52" s="62">
        <v>16.866701727621226</v>
      </c>
      <c r="DB52" s="63" t="s">
        <v>34</v>
      </c>
    </row>
    <row r="53" spans="1:106" x14ac:dyDescent="0.25">
      <c r="A53" s="47">
        <v>31178</v>
      </c>
      <c r="B53" s="47">
        <v>31130</v>
      </c>
      <c r="C53" s="15"/>
      <c r="D53" s="48">
        <v>8041</v>
      </c>
      <c r="E53" s="15" t="s">
        <v>173</v>
      </c>
      <c r="F53" s="15" t="s">
        <v>101</v>
      </c>
      <c r="G53" s="15" t="s">
        <v>102</v>
      </c>
      <c r="H53" s="15" t="s">
        <v>160</v>
      </c>
      <c r="I53" s="15" t="s">
        <v>160</v>
      </c>
      <c r="J53" s="15" t="s">
        <v>174</v>
      </c>
      <c r="K53" s="15" t="s">
        <v>161</v>
      </c>
      <c r="L53" s="15" t="s">
        <v>161</v>
      </c>
      <c r="M53" s="15" t="s">
        <v>161</v>
      </c>
      <c r="N53" s="15"/>
      <c r="O53" s="49">
        <v>1</v>
      </c>
      <c r="P53" s="49">
        <v>1</v>
      </c>
      <c r="Q53" s="50" t="s">
        <v>162</v>
      </c>
      <c r="R53" s="51" t="s">
        <v>163</v>
      </c>
      <c r="S53" s="50" t="s">
        <v>164</v>
      </c>
      <c r="T53" s="52">
        <v>1</v>
      </c>
      <c r="U53" s="52">
        <v>1</v>
      </c>
      <c r="V53" s="53" t="s">
        <v>41</v>
      </c>
      <c r="W53" s="54" t="s">
        <v>41</v>
      </c>
      <c r="X53" s="53">
        <v>1</v>
      </c>
      <c r="Y53" s="50"/>
      <c r="Z53" s="55"/>
      <c r="AA53" s="50"/>
      <c r="AB53" s="53" t="s">
        <v>35</v>
      </c>
      <c r="AC53" s="50"/>
      <c r="AD53" s="55">
        <v>41821</v>
      </c>
      <c r="AE53" s="56" t="s">
        <v>165</v>
      </c>
      <c r="AF53" s="57">
        <v>0</v>
      </c>
      <c r="AG53" s="58">
        <v>15</v>
      </c>
      <c r="AH53" s="58">
        <v>5475</v>
      </c>
      <c r="AI53" s="59"/>
      <c r="AJ53" s="59"/>
      <c r="AK53" s="58">
        <v>5475</v>
      </c>
      <c r="AL53" s="60">
        <v>43281</v>
      </c>
      <c r="AM53" s="60">
        <v>43646</v>
      </c>
      <c r="AN53" s="59">
        <v>365</v>
      </c>
      <c r="AO53" s="59">
        <v>1460</v>
      </c>
      <c r="AP53" s="59">
        <v>1825</v>
      </c>
      <c r="AQ53" s="58">
        <v>4015</v>
      </c>
      <c r="AR53" s="58">
        <v>3650</v>
      </c>
      <c r="AS53" s="61">
        <v>76</v>
      </c>
      <c r="AT53" s="47"/>
      <c r="AU53" s="61"/>
      <c r="AV53" s="47"/>
      <c r="AW53" s="47"/>
      <c r="AX53" s="47"/>
      <c r="AY53" s="47"/>
      <c r="AZ53" s="47"/>
      <c r="BA53" s="47"/>
      <c r="BB53" s="62">
        <v>76</v>
      </c>
      <c r="BC53" s="61">
        <v>55.378864970645793</v>
      </c>
      <c r="BD53" s="61"/>
      <c r="BE53" s="56">
        <v>1.8746486390322006</v>
      </c>
      <c r="BF53" s="64"/>
      <c r="BG53" s="62"/>
      <c r="BH53" s="47"/>
      <c r="BI53" s="47"/>
      <c r="BJ53" s="47"/>
      <c r="BK53" s="47"/>
      <c r="BL53" s="62">
        <v>57.253513609677995</v>
      </c>
      <c r="BM53" s="62">
        <v>20.621135029354207</v>
      </c>
      <c r="BN53" s="62">
        <v>18.746486390322005</v>
      </c>
      <c r="BO53" s="63"/>
      <c r="BP53" s="56" t="s">
        <v>165</v>
      </c>
      <c r="BQ53" s="57">
        <v>0</v>
      </c>
      <c r="BR53" s="58">
        <v>15</v>
      </c>
      <c r="BS53" s="58">
        <v>5475</v>
      </c>
      <c r="BT53" s="59"/>
      <c r="BU53" s="59"/>
      <c r="BV53" s="58">
        <v>0</v>
      </c>
      <c r="BW53" s="58"/>
      <c r="BX53" s="58">
        <v>5475</v>
      </c>
      <c r="BY53" s="60">
        <v>43646</v>
      </c>
      <c r="BZ53" s="60">
        <v>44012</v>
      </c>
      <c r="CA53" s="59">
        <v>366</v>
      </c>
      <c r="CB53" s="59">
        <v>1825</v>
      </c>
      <c r="CC53" s="59">
        <v>2191</v>
      </c>
      <c r="CD53" s="58">
        <v>3650</v>
      </c>
      <c r="CE53" s="58">
        <v>3284</v>
      </c>
      <c r="CF53" s="61">
        <v>76</v>
      </c>
      <c r="CG53" s="47"/>
      <c r="CH53" s="61"/>
      <c r="CI53" s="47"/>
      <c r="CJ53" s="47"/>
      <c r="CK53" s="47"/>
      <c r="CL53" s="47"/>
      <c r="CM53" s="47"/>
      <c r="CN53" s="47"/>
      <c r="CO53" s="62">
        <v>76</v>
      </c>
      <c r="CP53" s="61">
        <v>57.253513609677995</v>
      </c>
      <c r="CQ53" s="61"/>
      <c r="CR53" s="56">
        <v>1.8797846627007817</v>
      </c>
      <c r="CS53" s="47"/>
      <c r="CT53" s="47"/>
      <c r="CU53" s="47"/>
      <c r="CV53" s="47"/>
      <c r="CW53" s="47"/>
      <c r="CX53" s="47"/>
      <c r="CY53" s="56">
        <v>59.133298272378774</v>
      </c>
      <c r="CZ53" s="62">
        <v>18.746486390322005</v>
      </c>
      <c r="DA53" s="62">
        <v>16.866701727621226</v>
      </c>
      <c r="DB53" s="63" t="s">
        <v>34</v>
      </c>
    </row>
    <row r="54" spans="1:106" x14ac:dyDescent="0.25">
      <c r="A54" s="47">
        <v>25811</v>
      </c>
      <c r="B54" s="47">
        <v>24499</v>
      </c>
      <c r="C54" s="15" t="s">
        <v>175</v>
      </c>
      <c r="D54" s="15">
        <v>5131</v>
      </c>
      <c r="E54" s="15" t="s">
        <v>100</v>
      </c>
      <c r="F54" s="15" t="s">
        <v>101</v>
      </c>
      <c r="G54" s="15" t="s">
        <v>102</v>
      </c>
      <c r="H54" s="15" t="s">
        <v>160</v>
      </c>
      <c r="I54" s="15" t="s">
        <v>160</v>
      </c>
      <c r="J54" s="15" t="s">
        <v>160</v>
      </c>
      <c r="K54" s="15" t="s">
        <v>176</v>
      </c>
      <c r="L54" s="15" t="s">
        <v>177</v>
      </c>
      <c r="M54" s="15" t="s">
        <v>177</v>
      </c>
      <c r="N54" s="15" t="s">
        <v>178</v>
      </c>
      <c r="O54" s="49">
        <v>1</v>
      </c>
      <c r="P54" s="49">
        <v>1</v>
      </c>
      <c r="Q54" s="50" t="s">
        <v>179</v>
      </c>
      <c r="R54" s="50" t="s">
        <v>163</v>
      </c>
      <c r="S54" s="50" t="s">
        <v>164</v>
      </c>
      <c r="T54" s="52">
        <v>1</v>
      </c>
      <c r="U54" s="52">
        <v>1</v>
      </c>
      <c r="V54" s="53" t="s">
        <v>41</v>
      </c>
      <c r="W54" s="54" t="s">
        <v>41</v>
      </c>
      <c r="X54" s="53">
        <v>1</v>
      </c>
      <c r="Y54" s="15"/>
      <c r="Z54" s="55"/>
      <c r="AA54" s="15"/>
      <c r="AB54" s="53" t="s">
        <v>35</v>
      </c>
      <c r="AC54" s="15"/>
      <c r="AD54" s="55">
        <v>39820</v>
      </c>
      <c r="AE54" s="56" t="s">
        <v>165</v>
      </c>
      <c r="AF54" s="57">
        <v>0</v>
      </c>
      <c r="AG54" s="58">
        <v>15</v>
      </c>
      <c r="AH54" s="58">
        <v>5475</v>
      </c>
      <c r="AI54" s="59"/>
      <c r="AJ54" s="59"/>
      <c r="AK54" s="58">
        <v>5475</v>
      </c>
      <c r="AL54" s="60">
        <v>43281</v>
      </c>
      <c r="AM54" s="60">
        <v>43646</v>
      </c>
      <c r="AN54" s="59">
        <v>365</v>
      </c>
      <c r="AO54" s="59">
        <v>3461</v>
      </c>
      <c r="AP54" s="59">
        <v>3826</v>
      </c>
      <c r="AQ54" s="58">
        <v>2014</v>
      </c>
      <c r="AR54" s="58">
        <v>1649</v>
      </c>
      <c r="AS54" s="61">
        <v>2024</v>
      </c>
      <c r="AT54" s="47"/>
      <c r="AU54" s="61"/>
      <c r="AV54" s="47"/>
      <c r="AW54" s="47"/>
      <c r="AX54" s="47"/>
      <c r="AY54" s="47"/>
      <c r="AZ54" s="47"/>
      <c r="BA54" s="47"/>
      <c r="BB54" s="62">
        <v>2024</v>
      </c>
      <c r="BC54" s="61">
        <v>1412.5733211567733</v>
      </c>
      <c r="BD54" s="61"/>
      <c r="BE54" s="56">
        <v>110.80970098201477</v>
      </c>
      <c r="BF54" s="47"/>
      <c r="BG54" s="47"/>
      <c r="BH54" s="47"/>
      <c r="BI54" s="47"/>
      <c r="BJ54" s="47"/>
      <c r="BK54" s="47"/>
      <c r="BL54" s="62">
        <v>1523.3830221387882</v>
      </c>
      <c r="BM54" s="62">
        <v>611.42667884322668</v>
      </c>
      <c r="BN54" s="62">
        <v>500.61697786121181</v>
      </c>
      <c r="BO54" s="63"/>
      <c r="BP54" s="56" t="s">
        <v>165</v>
      </c>
      <c r="BQ54" s="57">
        <v>0</v>
      </c>
      <c r="BR54" s="58">
        <v>15</v>
      </c>
      <c r="BS54" s="58">
        <v>5475</v>
      </c>
      <c r="BT54" s="59"/>
      <c r="BU54" s="59"/>
      <c r="BV54" s="58">
        <v>0</v>
      </c>
      <c r="BW54" s="58"/>
      <c r="BX54" s="58">
        <v>5475</v>
      </c>
      <c r="BY54" s="60">
        <v>43646</v>
      </c>
      <c r="BZ54" s="60">
        <v>44012</v>
      </c>
      <c r="CA54" s="59">
        <v>366</v>
      </c>
      <c r="CB54" s="59">
        <v>3826</v>
      </c>
      <c r="CC54" s="59">
        <v>4192</v>
      </c>
      <c r="CD54" s="58">
        <v>1649</v>
      </c>
      <c r="CE54" s="58">
        <v>1283</v>
      </c>
      <c r="CF54" s="61">
        <v>2024</v>
      </c>
      <c r="CG54" s="47"/>
      <c r="CH54" s="61"/>
      <c r="CI54" s="47"/>
      <c r="CJ54" s="47"/>
      <c r="CK54" s="47"/>
      <c r="CL54" s="47"/>
      <c r="CM54" s="47"/>
      <c r="CN54" s="47"/>
      <c r="CO54" s="62">
        <v>2024</v>
      </c>
      <c r="CP54" s="61">
        <v>1523.3830221387882</v>
      </c>
      <c r="CQ54" s="61"/>
      <c r="CR54" s="56">
        <v>111.11328920388327</v>
      </c>
      <c r="CS54" s="47"/>
      <c r="CT54" s="47"/>
      <c r="CU54" s="47"/>
      <c r="CV54" s="47"/>
      <c r="CW54" s="47"/>
      <c r="CX54" s="47"/>
      <c r="CY54" s="56">
        <v>1634.4963113426716</v>
      </c>
      <c r="CZ54" s="62">
        <v>500.61697786121181</v>
      </c>
      <c r="DA54" s="62">
        <v>389.50368865732844</v>
      </c>
      <c r="DB54" s="63" t="s">
        <v>34</v>
      </c>
    </row>
    <row r="55" spans="1:106" x14ac:dyDescent="0.25">
      <c r="A55" s="47">
        <v>27650</v>
      </c>
      <c r="B55" s="47">
        <v>26373</v>
      </c>
      <c r="C55" s="15" t="s">
        <v>180</v>
      </c>
      <c r="D55" s="15">
        <v>8062</v>
      </c>
      <c r="E55" s="15" t="s">
        <v>100</v>
      </c>
      <c r="F55" s="15" t="s">
        <v>101</v>
      </c>
      <c r="G55" s="15" t="s">
        <v>102</v>
      </c>
      <c r="H55" s="15" t="s">
        <v>160</v>
      </c>
      <c r="I55" s="15" t="s">
        <v>160</v>
      </c>
      <c r="J55" s="15" t="s">
        <v>160</v>
      </c>
      <c r="K55" s="15" t="s">
        <v>176</v>
      </c>
      <c r="L55" s="15" t="s">
        <v>177</v>
      </c>
      <c r="M55" s="15" t="s">
        <v>177</v>
      </c>
      <c r="N55" s="15" t="s">
        <v>181</v>
      </c>
      <c r="O55" s="49">
        <v>1</v>
      </c>
      <c r="P55" s="49">
        <v>1</v>
      </c>
      <c r="Q55" s="50" t="s">
        <v>162</v>
      </c>
      <c r="R55" s="51" t="s">
        <v>163</v>
      </c>
      <c r="S55" s="50" t="s">
        <v>164</v>
      </c>
      <c r="T55" s="52">
        <v>1</v>
      </c>
      <c r="U55" s="52">
        <v>1</v>
      </c>
      <c r="V55" s="53" t="s">
        <v>46</v>
      </c>
      <c r="W55" s="54" t="s">
        <v>41</v>
      </c>
      <c r="X55" s="53">
        <v>1</v>
      </c>
      <c r="Y55" s="15"/>
      <c r="Z55" s="55"/>
      <c r="AA55" s="15"/>
      <c r="AB55" s="53" t="s">
        <v>35</v>
      </c>
      <c r="AC55" s="15"/>
      <c r="AD55" s="55">
        <v>41088</v>
      </c>
      <c r="AE55" s="56" t="s">
        <v>165</v>
      </c>
      <c r="AF55" s="57">
        <v>0</v>
      </c>
      <c r="AG55" s="58">
        <v>15</v>
      </c>
      <c r="AH55" s="58">
        <v>5475</v>
      </c>
      <c r="AI55" s="59"/>
      <c r="AJ55" s="59"/>
      <c r="AK55" s="58">
        <v>5475</v>
      </c>
      <c r="AL55" s="60">
        <v>43281</v>
      </c>
      <c r="AM55" s="60">
        <v>43646</v>
      </c>
      <c r="AN55" s="59">
        <v>365</v>
      </c>
      <c r="AO55" s="59">
        <v>2193</v>
      </c>
      <c r="AP55" s="59">
        <v>2558</v>
      </c>
      <c r="AQ55" s="58">
        <v>3282</v>
      </c>
      <c r="AR55" s="58">
        <v>2917</v>
      </c>
      <c r="AS55" s="61">
        <v>4850</v>
      </c>
      <c r="AT55" s="47"/>
      <c r="AU55" s="61"/>
      <c r="AV55" s="47"/>
      <c r="AW55" s="47"/>
      <c r="AX55" s="47"/>
      <c r="AY55" s="47"/>
      <c r="AZ55" s="47"/>
      <c r="BA55" s="47"/>
      <c r="BB55" s="62">
        <v>4850</v>
      </c>
      <c r="BC55" s="61">
        <v>2414.8718417047185</v>
      </c>
      <c r="BD55" s="61"/>
      <c r="BE55" s="56">
        <v>270.81711693411876</v>
      </c>
      <c r="BF55" s="47"/>
      <c r="BG55" s="47"/>
      <c r="BH55" s="47"/>
      <c r="BI55" s="47"/>
      <c r="BJ55" s="47"/>
      <c r="BK55" s="47"/>
      <c r="BL55" s="62">
        <v>2685.688958638837</v>
      </c>
      <c r="BM55" s="62">
        <v>2435.1281582952815</v>
      </c>
      <c r="BN55" s="62">
        <v>2164.311041361163</v>
      </c>
      <c r="BO55" s="63"/>
      <c r="BP55" s="56" t="s">
        <v>165</v>
      </c>
      <c r="BQ55" s="57">
        <v>0</v>
      </c>
      <c r="BR55" s="58">
        <v>15</v>
      </c>
      <c r="BS55" s="58">
        <v>5475</v>
      </c>
      <c r="BT55" s="59"/>
      <c r="BU55" s="59"/>
      <c r="BV55" s="58">
        <v>0</v>
      </c>
      <c r="BW55" s="58"/>
      <c r="BX55" s="58">
        <v>5475</v>
      </c>
      <c r="BY55" s="60">
        <v>43646</v>
      </c>
      <c r="BZ55" s="60">
        <v>44012</v>
      </c>
      <c r="CA55" s="59">
        <v>366</v>
      </c>
      <c r="CB55" s="59">
        <v>2558</v>
      </c>
      <c r="CC55" s="59">
        <v>2924</v>
      </c>
      <c r="CD55" s="58">
        <v>2917</v>
      </c>
      <c r="CE55" s="58">
        <v>2551</v>
      </c>
      <c r="CF55" s="61">
        <v>4850</v>
      </c>
      <c r="CG55" s="47"/>
      <c r="CH55" s="61"/>
      <c r="CI55" s="47"/>
      <c r="CJ55" s="47"/>
      <c r="CK55" s="47"/>
      <c r="CL55" s="47"/>
      <c r="CM55" s="47"/>
      <c r="CN55" s="47"/>
      <c r="CO55" s="62">
        <v>4850</v>
      </c>
      <c r="CP55" s="61">
        <v>2685.688958638837</v>
      </c>
      <c r="CQ55" s="61"/>
      <c r="CR55" s="56">
        <v>271.55908163804787</v>
      </c>
      <c r="CS55" s="47"/>
      <c r="CT55" s="47"/>
      <c r="CU55" s="47"/>
      <c r="CV55" s="47"/>
      <c r="CW55" s="47"/>
      <c r="CX55" s="47"/>
      <c r="CY55" s="56">
        <v>2957.2480402768847</v>
      </c>
      <c r="CZ55" s="62">
        <v>2164.311041361163</v>
      </c>
      <c r="DA55" s="62">
        <v>1892.7519597231153</v>
      </c>
      <c r="DB55" s="63" t="s">
        <v>34</v>
      </c>
    </row>
    <row r="56" spans="1:106" x14ac:dyDescent="0.25">
      <c r="A56" s="47">
        <v>25845</v>
      </c>
      <c r="B56" s="47">
        <v>24533</v>
      </c>
      <c r="C56" s="15" t="s">
        <v>182</v>
      </c>
      <c r="D56" s="15">
        <v>5175</v>
      </c>
      <c r="E56" s="15" t="s">
        <v>100</v>
      </c>
      <c r="F56" s="15" t="s">
        <v>101</v>
      </c>
      <c r="G56" s="15" t="s">
        <v>102</v>
      </c>
      <c r="H56" s="15" t="s">
        <v>160</v>
      </c>
      <c r="I56" s="15" t="s">
        <v>160</v>
      </c>
      <c r="J56" s="15" t="s">
        <v>160</v>
      </c>
      <c r="K56" s="15" t="s">
        <v>176</v>
      </c>
      <c r="L56" s="15" t="s">
        <v>176</v>
      </c>
      <c r="M56" s="15" t="s">
        <v>183</v>
      </c>
      <c r="N56" s="15"/>
      <c r="O56" s="49">
        <v>1</v>
      </c>
      <c r="P56" s="49">
        <v>1</v>
      </c>
      <c r="Q56" s="50" t="s">
        <v>162</v>
      </c>
      <c r="R56" s="51" t="s">
        <v>163</v>
      </c>
      <c r="S56" s="50" t="s">
        <v>164</v>
      </c>
      <c r="T56" s="52">
        <v>1</v>
      </c>
      <c r="U56" s="52">
        <v>1</v>
      </c>
      <c r="V56" s="53" t="s">
        <v>41</v>
      </c>
      <c r="W56" s="54" t="s">
        <v>41</v>
      </c>
      <c r="X56" s="53">
        <v>1</v>
      </c>
      <c r="Y56" s="15"/>
      <c r="Z56" s="55"/>
      <c r="AA56" s="15"/>
      <c r="AB56" s="53" t="s">
        <v>35</v>
      </c>
      <c r="AC56" s="15"/>
      <c r="AD56" s="55">
        <v>39994</v>
      </c>
      <c r="AE56" s="56" t="s">
        <v>165</v>
      </c>
      <c r="AF56" s="57">
        <v>0</v>
      </c>
      <c r="AG56" s="58">
        <v>15</v>
      </c>
      <c r="AH56" s="58">
        <v>5475</v>
      </c>
      <c r="AI56" s="59"/>
      <c r="AJ56" s="59"/>
      <c r="AK56" s="58">
        <v>5475</v>
      </c>
      <c r="AL56" s="60">
        <v>43281</v>
      </c>
      <c r="AM56" s="60">
        <v>43646</v>
      </c>
      <c r="AN56" s="59">
        <v>365</v>
      </c>
      <c r="AO56" s="59">
        <v>3287</v>
      </c>
      <c r="AP56" s="59">
        <v>3652</v>
      </c>
      <c r="AQ56" s="58">
        <v>2188</v>
      </c>
      <c r="AR56" s="58">
        <v>1823</v>
      </c>
      <c r="AS56" s="61">
        <v>1570.67</v>
      </c>
      <c r="AT56" s="47"/>
      <c r="AU56" s="61"/>
      <c r="AV56" s="47"/>
      <c r="AW56" s="47"/>
      <c r="AX56" s="47"/>
      <c r="AY56" s="47"/>
      <c r="AZ56" s="47"/>
      <c r="BA56" s="47"/>
      <c r="BB56" s="62">
        <v>1570.67</v>
      </c>
      <c r="BC56" s="61">
        <v>1108.513182944909</v>
      </c>
      <c r="BD56" s="61"/>
      <c r="BE56" s="56">
        <v>77.096543978568675</v>
      </c>
      <c r="BF56" s="47"/>
      <c r="BG56" s="47"/>
      <c r="BH56" s="47"/>
      <c r="BI56" s="47"/>
      <c r="BJ56" s="47"/>
      <c r="BK56" s="47"/>
      <c r="BL56" s="62">
        <v>1185.6097269234776</v>
      </c>
      <c r="BM56" s="62">
        <v>462.1568170550911</v>
      </c>
      <c r="BN56" s="62">
        <v>385.06027307652244</v>
      </c>
      <c r="BO56" s="63"/>
      <c r="BP56" s="56" t="s">
        <v>165</v>
      </c>
      <c r="BQ56" s="57">
        <v>0</v>
      </c>
      <c r="BR56" s="58">
        <v>15</v>
      </c>
      <c r="BS56" s="58">
        <v>5475</v>
      </c>
      <c r="BT56" s="59"/>
      <c r="BU56" s="59"/>
      <c r="BV56" s="58">
        <v>0</v>
      </c>
      <c r="BW56" s="58"/>
      <c r="BX56" s="58">
        <v>5475</v>
      </c>
      <c r="BY56" s="60">
        <v>43646</v>
      </c>
      <c r="BZ56" s="60">
        <v>44012</v>
      </c>
      <c r="CA56" s="59">
        <v>366</v>
      </c>
      <c r="CB56" s="59">
        <v>3652</v>
      </c>
      <c r="CC56" s="59">
        <v>4018</v>
      </c>
      <c r="CD56" s="58">
        <v>1823</v>
      </c>
      <c r="CE56" s="58">
        <v>1457</v>
      </c>
      <c r="CF56" s="61">
        <v>1570.67</v>
      </c>
      <c r="CG56" s="47"/>
      <c r="CH56" s="61"/>
      <c r="CI56" s="47"/>
      <c r="CJ56" s="47"/>
      <c r="CK56" s="47"/>
      <c r="CL56" s="47"/>
      <c r="CM56" s="47"/>
      <c r="CN56" s="47"/>
      <c r="CO56" s="62">
        <v>1570.67</v>
      </c>
      <c r="CP56" s="61">
        <v>1185.6097269234776</v>
      </c>
      <c r="CQ56" s="61"/>
      <c r="CR56" s="56">
        <v>77.30776738672914</v>
      </c>
      <c r="CS56" s="47"/>
      <c r="CT56" s="47"/>
      <c r="CU56" s="47"/>
      <c r="CV56" s="47"/>
      <c r="CW56" s="47"/>
      <c r="CX56" s="47"/>
      <c r="CY56" s="56">
        <v>1262.9174943102068</v>
      </c>
      <c r="CZ56" s="62">
        <v>385.06027307652244</v>
      </c>
      <c r="DA56" s="62">
        <v>307.75250568979322</v>
      </c>
      <c r="DB56" s="63" t="s">
        <v>34</v>
      </c>
    </row>
    <row r="57" spans="1:106" x14ac:dyDescent="0.25">
      <c r="A57" s="47">
        <v>27191</v>
      </c>
      <c r="B57" s="47">
        <v>25908</v>
      </c>
      <c r="C57" s="15" t="s">
        <v>184</v>
      </c>
      <c r="D57" s="15">
        <v>7251</v>
      </c>
      <c r="E57" s="15" t="s">
        <v>100</v>
      </c>
      <c r="F57" s="15" t="s">
        <v>101</v>
      </c>
      <c r="G57" s="15" t="s">
        <v>102</v>
      </c>
      <c r="H57" s="15" t="s">
        <v>160</v>
      </c>
      <c r="I57" s="15" t="s">
        <v>160</v>
      </c>
      <c r="J57" s="15" t="s">
        <v>160</v>
      </c>
      <c r="K57" s="15" t="s">
        <v>176</v>
      </c>
      <c r="L57" s="15" t="s">
        <v>176</v>
      </c>
      <c r="M57" s="15" t="s">
        <v>183</v>
      </c>
      <c r="N57" s="15"/>
      <c r="O57" s="49">
        <v>1</v>
      </c>
      <c r="P57" s="49">
        <v>1</v>
      </c>
      <c r="Q57" s="50" t="s">
        <v>162</v>
      </c>
      <c r="R57" s="51" t="s">
        <v>163</v>
      </c>
      <c r="S57" s="50" t="s">
        <v>164</v>
      </c>
      <c r="T57" s="52">
        <v>1</v>
      </c>
      <c r="U57" s="52">
        <v>1</v>
      </c>
      <c r="V57" s="53" t="s">
        <v>41</v>
      </c>
      <c r="W57" s="54" t="s">
        <v>41</v>
      </c>
      <c r="X57" s="53">
        <v>1</v>
      </c>
      <c r="Y57" s="15"/>
      <c r="Z57" s="55"/>
      <c r="AA57" s="15"/>
      <c r="AB57" s="53" t="s">
        <v>35</v>
      </c>
      <c r="AC57" s="15"/>
      <c r="AD57" s="55">
        <v>37437</v>
      </c>
      <c r="AE57" s="56" t="s">
        <v>165</v>
      </c>
      <c r="AF57" s="57">
        <v>0</v>
      </c>
      <c r="AG57" s="58">
        <v>22</v>
      </c>
      <c r="AH57" s="58">
        <v>8030</v>
      </c>
      <c r="AI57" s="59"/>
      <c r="AJ57" s="59"/>
      <c r="AK57" s="58">
        <v>8030</v>
      </c>
      <c r="AL57" s="60">
        <v>43281</v>
      </c>
      <c r="AM57" s="60">
        <v>43646</v>
      </c>
      <c r="AN57" s="59">
        <v>365</v>
      </c>
      <c r="AO57" s="59">
        <v>5844</v>
      </c>
      <c r="AP57" s="59">
        <v>6209</v>
      </c>
      <c r="AQ57" s="58">
        <v>2186</v>
      </c>
      <c r="AR57" s="58">
        <v>1821</v>
      </c>
      <c r="AS57" s="61">
        <v>1570.67</v>
      </c>
      <c r="AT57" s="47"/>
      <c r="AU57" s="61"/>
      <c r="AV57" s="47"/>
      <c r="AW57" s="47"/>
      <c r="AX57" s="47"/>
      <c r="AY57" s="47"/>
      <c r="AZ57" s="47"/>
      <c r="BA57" s="47"/>
      <c r="BB57" s="62">
        <v>1570.67</v>
      </c>
      <c r="BC57" s="61">
        <v>1509.6799794817057</v>
      </c>
      <c r="BD57" s="61"/>
      <c r="BE57" s="56">
        <v>2.7900283860152968E-2</v>
      </c>
      <c r="BF57" s="64"/>
      <c r="BG57" s="62"/>
      <c r="BH57" s="47"/>
      <c r="BI57" s="47"/>
      <c r="BJ57" s="47"/>
      <c r="BK57" s="47"/>
      <c r="BL57" s="62">
        <v>1509.7078797655658</v>
      </c>
      <c r="BM57" s="62">
        <v>60.990020518294386</v>
      </c>
      <c r="BN57" s="62">
        <v>60.962120234434224</v>
      </c>
      <c r="BO57" s="63"/>
      <c r="BP57" s="56" t="s">
        <v>165</v>
      </c>
      <c r="BQ57" s="57">
        <v>0</v>
      </c>
      <c r="BR57" s="58">
        <v>22</v>
      </c>
      <c r="BS57" s="58">
        <v>8030</v>
      </c>
      <c r="BT57" s="59"/>
      <c r="BU57" s="59"/>
      <c r="BV57" s="58">
        <v>0</v>
      </c>
      <c r="BW57" s="58"/>
      <c r="BX57" s="58">
        <v>8030</v>
      </c>
      <c r="BY57" s="60">
        <v>43646</v>
      </c>
      <c r="BZ57" s="60">
        <v>44012</v>
      </c>
      <c r="CA57" s="59">
        <v>366</v>
      </c>
      <c r="CB57" s="59">
        <v>6209</v>
      </c>
      <c r="CC57" s="59">
        <v>6575</v>
      </c>
      <c r="CD57" s="58">
        <v>1821</v>
      </c>
      <c r="CE57" s="58">
        <v>1455</v>
      </c>
      <c r="CF57" s="61">
        <v>1570.67</v>
      </c>
      <c r="CG57" s="47"/>
      <c r="CH57" s="61"/>
      <c r="CI57" s="47"/>
      <c r="CJ57" s="47"/>
      <c r="CK57" s="47"/>
      <c r="CL57" s="47"/>
      <c r="CM57" s="47"/>
      <c r="CN57" s="47"/>
      <c r="CO57" s="62">
        <v>1570.67</v>
      </c>
      <c r="CP57" s="61">
        <v>1509.7078797655658</v>
      </c>
      <c r="CQ57" s="61"/>
      <c r="CR57" s="56">
        <v>12.252683144317917</v>
      </c>
      <c r="CS57" s="47"/>
      <c r="CT57" s="47"/>
      <c r="CU57" s="47"/>
      <c r="CV57" s="47"/>
      <c r="CW57" s="47"/>
      <c r="CX57" s="47"/>
      <c r="CY57" s="56">
        <v>1521.9605629098837</v>
      </c>
      <c r="CZ57" s="62">
        <v>60.962120234434224</v>
      </c>
      <c r="DA57" s="62">
        <v>48.709437090116353</v>
      </c>
      <c r="DB57" s="63" t="s">
        <v>34</v>
      </c>
    </row>
    <row r="58" spans="1:106" x14ac:dyDescent="0.25">
      <c r="A58" s="65">
        <v>24083</v>
      </c>
      <c r="B58" s="65">
        <v>22707</v>
      </c>
      <c r="C58" s="66" t="s">
        <v>185</v>
      </c>
      <c r="D58" s="66">
        <v>2107</v>
      </c>
      <c r="E58" s="66" t="s">
        <v>100</v>
      </c>
      <c r="F58" s="66" t="s">
        <v>101</v>
      </c>
      <c r="G58" s="66" t="s">
        <v>102</v>
      </c>
      <c r="H58" s="66" t="s">
        <v>160</v>
      </c>
      <c r="I58" s="66" t="s">
        <v>160</v>
      </c>
      <c r="J58" s="66" t="s">
        <v>160</v>
      </c>
      <c r="K58" s="66" t="s">
        <v>186</v>
      </c>
      <c r="L58" s="66" t="s">
        <v>177</v>
      </c>
      <c r="M58" s="66" t="s">
        <v>177</v>
      </c>
      <c r="N58" s="66"/>
      <c r="O58" s="67">
        <v>1</v>
      </c>
      <c r="P58" s="67">
        <v>1</v>
      </c>
      <c r="Q58" s="68" t="s">
        <v>162</v>
      </c>
      <c r="R58" s="69" t="s">
        <v>163</v>
      </c>
      <c r="S58" s="68" t="s">
        <v>164</v>
      </c>
      <c r="T58" s="70">
        <v>1</v>
      </c>
      <c r="U58" s="70">
        <v>1</v>
      </c>
      <c r="V58" s="71" t="s">
        <v>46</v>
      </c>
      <c r="W58" s="72" t="s">
        <v>41</v>
      </c>
      <c r="X58" s="71">
        <v>1</v>
      </c>
      <c r="Y58" s="66"/>
      <c r="Z58" s="73"/>
      <c r="AA58" s="66"/>
      <c r="AB58" s="71" t="s">
        <v>35</v>
      </c>
      <c r="AC58" s="66"/>
      <c r="AD58" s="73">
        <v>39994</v>
      </c>
      <c r="AE58" s="74" t="s">
        <v>165</v>
      </c>
      <c r="AF58" s="75">
        <v>0</v>
      </c>
      <c r="AG58" s="76">
        <v>15</v>
      </c>
      <c r="AH58" s="76">
        <v>5475</v>
      </c>
      <c r="AI58" s="77"/>
      <c r="AJ58" s="77"/>
      <c r="AK58" s="76">
        <v>5475</v>
      </c>
      <c r="AL58" s="78">
        <v>43281</v>
      </c>
      <c r="AM58" s="78">
        <v>43646</v>
      </c>
      <c r="AN58" s="77">
        <v>365</v>
      </c>
      <c r="AO58" s="77">
        <v>3287</v>
      </c>
      <c r="AP58" s="77">
        <v>3652</v>
      </c>
      <c r="AQ58" s="76">
        <v>2188</v>
      </c>
      <c r="AR58" s="76">
        <v>1823</v>
      </c>
      <c r="AS58" s="79">
        <v>1328</v>
      </c>
      <c r="AT58" s="65"/>
      <c r="AU58" s="79"/>
      <c r="AV58" s="65"/>
      <c r="AW58" s="65"/>
      <c r="AX58" s="65"/>
      <c r="AY58" s="65"/>
      <c r="AZ58" s="65"/>
      <c r="BA58" s="65"/>
      <c r="BB58" s="80">
        <v>1328</v>
      </c>
      <c r="BC58" s="79">
        <v>837.53948249619475</v>
      </c>
      <c r="BD58" s="79"/>
      <c r="BE58" s="74">
        <v>81.818139345927293</v>
      </c>
      <c r="BF58" s="65"/>
      <c r="BG58" s="65"/>
      <c r="BH58" s="65"/>
      <c r="BI58" s="65"/>
      <c r="BJ58" s="65"/>
      <c r="BK58" s="65"/>
      <c r="BL58" s="80">
        <v>919.35762184212206</v>
      </c>
      <c r="BM58" s="80">
        <v>490.46051750380525</v>
      </c>
      <c r="BN58" s="80">
        <v>408.64237815787794</v>
      </c>
      <c r="BO58" s="81"/>
      <c r="BP58" s="74" t="s">
        <v>165</v>
      </c>
      <c r="BQ58" s="75">
        <v>0</v>
      </c>
      <c r="BR58" s="76">
        <v>15</v>
      </c>
      <c r="BS58" s="76">
        <v>5475</v>
      </c>
      <c r="BT58" s="77"/>
      <c r="BU58" s="77"/>
      <c r="BV58" s="76">
        <v>0</v>
      </c>
      <c r="BW58" s="76"/>
      <c r="BX58" s="76">
        <v>5475</v>
      </c>
      <c r="BY58" s="78">
        <v>43646</v>
      </c>
      <c r="BZ58" s="78">
        <v>44012</v>
      </c>
      <c r="CA58" s="77">
        <v>366</v>
      </c>
      <c r="CB58" s="77">
        <v>3652</v>
      </c>
      <c r="CC58" s="77">
        <v>4018</v>
      </c>
      <c r="CD58" s="76">
        <v>1823</v>
      </c>
      <c r="CE58" s="76">
        <v>1457</v>
      </c>
      <c r="CF58" s="79">
        <v>1328</v>
      </c>
      <c r="CG58" s="65"/>
      <c r="CH58" s="79"/>
      <c r="CI58" s="65"/>
      <c r="CJ58" s="65"/>
      <c r="CK58" s="65"/>
      <c r="CL58" s="65"/>
      <c r="CM58" s="65"/>
      <c r="CN58" s="65"/>
      <c r="CO58" s="80">
        <v>1328</v>
      </c>
      <c r="CP58" s="79">
        <v>919.35762184212206</v>
      </c>
      <c r="CQ58" s="79"/>
      <c r="CR58" s="74">
        <v>82.042298631806545</v>
      </c>
      <c r="CS58" s="65"/>
      <c r="CT58" s="65"/>
      <c r="CU58" s="65"/>
      <c r="CV58" s="65"/>
      <c r="CW58" s="65"/>
      <c r="CX58" s="75"/>
      <c r="CY58" s="74">
        <v>1001.3999204739287</v>
      </c>
      <c r="CZ58" s="80">
        <v>408.64237815787794</v>
      </c>
      <c r="DA58" s="80">
        <v>326.60007952607134</v>
      </c>
      <c r="DB58" s="81" t="s">
        <v>34</v>
      </c>
    </row>
    <row r="59" spans="1:106" x14ac:dyDescent="0.25">
      <c r="A59" s="47">
        <v>31340</v>
      </c>
      <c r="B59" s="47">
        <v>31321</v>
      </c>
      <c r="C59" s="15" t="s">
        <v>187</v>
      </c>
      <c r="D59" s="15">
        <v>12383</v>
      </c>
      <c r="E59" s="15" t="s">
        <v>85</v>
      </c>
      <c r="F59" s="15" t="s">
        <v>101</v>
      </c>
      <c r="G59" s="15" t="s">
        <v>102</v>
      </c>
      <c r="H59" s="15" t="s">
        <v>160</v>
      </c>
      <c r="I59" s="15" t="s">
        <v>160</v>
      </c>
      <c r="J59" s="15" t="s">
        <v>188</v>
      </c>
      <c r="K59" s="15" t="s">
        <v>189</v>
      </c>
      <c r="L59" s="15" t="s">
        <v>189</v>
      </c>
      <c r="M59" s="15" t="s">
        <v>190</v>
      </c>
      <c r="N59" s="82"/>
      <c r="O59" s="49">
        <v>1</v>
      </c>
      <c r="P59" s="49">
        <v>1</v>
      </c>
      <c r="Q59" s="50" t="s">
        <v>162</v>
      </c>
      <c r="R59" s="51" t="s">
        <v>163</v>
      </c>
      <c r="S59" s="50" t="s">
        <v>164</v>
      </c>
      <c r="T59" s="52">
        <v>1</v>
      </c>
      <c r="U59" s="52">
        <v>1</v>
      </c>
      <c r="V59" s="53" t="s">
        <v>46</v>
      </c>
      <c r="W59" s="54" t="s">
        <v>41</v>
      </c>
      <c r="X59" s="53">
        <v>1</v>
      </c>
      <c r="Y59" s="49"/>
      <c r="Z59" s="55"/>
      <c r="AA59" s="49"/>
      <c r="AB59" s="54" t="s">
        <v>35</v>
      </c>
      <c r="AC59" s="49"/>
      <c r="AD59" s="55">
        <v>42186</v>
      </c>
      <c r="AE59" s="56" t="s">
        <v>165</v>
      </c>
      <c r="AF59" s="57">
        <v>0</v>
      </c>
      <c r="AG59" s="58">
        <v>15</v>
      </c>
      <c r="AH59" s="58">
        <v>5475</v>
      </c>
      <c r="AI59" s="59"/>
      <c r="AJ59" s="59"/>
      <c r="AK59" s="58">
        <v>5475</v>
      </c>
      <c r="AL59" s="60">
        <v>43281</v>
      </c>
      <c r="AM59" s="60">
        <v>43646</v>
      </c>
      <c r="AN59" s="59">
        <v>365</v>
      </c>
      <c r="AO59" s="59">
        <v>1095</v>
      </c>
      <c r="AP59" s="59">
        <v>1460</v>
      </c>
      <c r="AQ59" s="58">
        <v>4380</v>
      </c>
      <c r="AR59" s="58">
        <v>4015</v>
      </c>
      <c r="AS59" s="61">
        <v>14999.99</v>
      </c>
      <c r="AT59" s="47"/>
      <c r="AU59" s="61"/>
      <c r="AV59" s="47"/>
      <c r="AW59" s="47"/>
      <c r="AX59" s="47"/>
      <c r="AY59" s="47"/>
      <c r="AZ59" s="47"/>
      <c r="BA59" s="47"/>
      <c r="BB59" s="62">
        <v>14999.99</v>
      </c>
      <c r="BC59" s="61">
        <v>5999.9960000000001</v>
      </c>
      <c r="BD59" s="61"/>
      <c r="BE59" s="56">
        <v>749.9994999999999</v>
      </c>
      <c r="BF59" s="47"/>
      <c r="BG59" s="47"/>
      <c r="BH59" s="47"/>
      <c r="BI59" s="47"/>
      <c r="BJ59" s="47"/>
      <c r="BK59" s="47"/>
      <c r="BL59" s="62">
        <v>6749.9955</v>
      </c>
      <c r="BM59" s="62">
        <v>8999.9939999999988</v>
      </c>
      <c r="BN59" s="62">
        <v>8249.9945000000007</v>
      </c>
      <c r="BO59" s="63"/>
      <c r="BP59" s="56" t="s">
        <v>165</v>
      </c>
      <c r="BQ59" s="57">
        <v>0</v>
      </c>
      <c r="BR59" s="58">
        <v>15</v>
      </c>
      <c r="BS59" s="58">
        <v>5475</v>
      </c>
      <c r="BT59" s="59"/>
      <c r="BU59" s="59"/>
      <c r="BV59" s="58">
        <v>0</v>
      </c>
      <c r="BW59" s="58"/>
      <c r="BX59" s="58">
        <v>5475</v>
      </c>
      <c r="BY59" s="60">
        <v>43646</v>
      </c>
      <c r="BZ59" s="60">
        <v>44012</v>
      </c>
      <c r="CA59" s="59">
        <v>366</v>
      </c>
      <c r="CB59" s="59">
        <v>1460</v>
      </c>
      <c r="CC59" s="59">
        <v>1826</v>
      </c>
      <c r="CD59" s="58">
        <v>4015</v>
      </c>
      <c r="CE59" s="58">
        <v>3649</v>
      </c>
      <c r="CF59" s="61">
        <v>14999.99</v>
      </c>
      <c r="CG59" s="47"/>
      <c r="CH59" s="61"/>
      <c r="CI59" s="47"/>
      <c r="CJ59" s="47"/>
      <c r="CK59" s="47"/>
      <c r="CL59" s="47"/>
      <c r="CM59" s="47"/>
      <c r="CN59" s="47"/>
      <c r="CO59" s="62">
        <v>14999.99</v>
      </c>
      <c r="CP59" s="61">
        <v>6749.9955</v>
      </c>
      <c r="CQ59" s="61"/>
      <c r="CR59" s="56">
        <v>752.054293150685</v>
      </c>
      <c r="CS59" s="47"/>
      <c r="CT59" s="47"/>
      <c r="CU59" s="47"/>
      <c r="CV59" s="47"/>
      <c r="CW59" s="47"/>
      <c r="CX59" s="47"/>
      <c r="CY59" s="56">
        <v>7502.0497931506852</v>
      </c>
      <c r="CZ59" s="62">
        <v>8249.9945000000007</v>
      </c>
      <c r="DA59" s="62">
        <v>7497.9402068493146</v>
      </c>
      <c r="DB59" s="63" t="s">
        <v>34</v>
      </c>
    </row>
    <row r="60" spans="1:106" x14ac:dyDescent="0.25">
      <c r="A60" s="47">
        <v>25287</v>
      </c>
      <c r="B60" s="47">
        <v>23974</v>
      </c>
      <c r="C60" s="15" t="s">
        <v>191</v>
      </c>
      <c r="D60" s="15">
        <v>4150</v>
      </c>
      <c r="E60" s="15" t="s">
        <v>100</v>
      </c>
      <c r="F60" s="15" t="s">
        <v>101</v>
      </c>
      <c r="G60" s="15" t="s">
        <v>102</v>
      </c>
      <c r="H60" s="15" t="s">
        <v>160</v>
      </c>
      <c r="I60" s="15" t="s">
        <v>160</v>
      </c>
      <c r="J60" s="15" t="s">
        <v>160</v>
      </c>
      <c r="K60" s="15" t="s">
        <v>192</v>
      </c>
      <c r="L60" s="15" t="s">
        <v>192</v>
      </c>
      <c r="M60" s="15" t="s">
        <v>193</v>
      </c>
      <c r="N60" s="15" t="s">
        <v>194</v>
      </c>
      <c r="O60" s="49">
        <v>1</v>
      </c>
      <c r="P60" s="49">
        <v>1</v>
      </c>
      <c r="Q60" s="50" t="s">
        <v>162</v>
      </c>
      <c r="R60" s="51" t="s">
        <v>163</v>
      </c>
      <c r="S60" s="50" t="s">
        <v>164</v>
      </c>
      <c r="T60" s="52">
        <v>1</v>
      </c>
      <c r="U60" s="52">
        <v>1</v>
      </c>
      <c r="V60" s="53" t="s">
        <v>46</v>
      </c>
      <c r="W60" s="54" t="s">
        <v>41</v>
      </c>
      <c r="X60" s="53">
        <v>1</v>
      </c>
      <c r="Y60" s="15"/>
      <c r="Z60" s="55"/>
      <c r="AA60" s="15"/>
      <c r="AB60" s="53" t="s">
        <v>35</v>
      </c>
      <c r="AC60" s="15"/>
      <c r="AD60" s="55">
        <v>39401</v>
      </c>
      <c r="AE60" s="56" t="s">
        <v>165</v>
      </c>
      <c r="AF60" s="57">
        <v>0</v>
      </c>
      <c r="AG60" s="58">
        <v>15</v>
      </c>
      <c r="AH60" s="58">
        <v>5475</v>
      </c>
      <c r="AI60" s="59"/>
      <c r="AJ60" s="59"/>
      <c r="AK60" s="58">
        <v>5475</v>
      </c>
      <c r="AL60" s="60">
        <v>43281</v>
      </c>
      <c r="AM60" s="60">
        <v>43646</v>
      </c>
      <c r="AN60" s="59">
        <v>365</v>
      </c>
      <c r="AO60" s="59">
        <v>3880</v>
      </c>
      <c r="AP60" s="59">
        <v>4245</v>
      </c>
      <c r="AQ60" s="58">
        <v>1595</v>
      </c>
      <c r="AR60" s="58">
        <v>1230</v>
      </c>
      <c r="AS60" s="61">
        <v>5566.8</v>
      </c>
      <c r="AT60" s="47"/>
      <c r="AU60" s="61"/>
      <c r="AV60" s="47"/>
      <c r="AW60" s="47"/>
      <c r="AX60" s="47"/>
      <c r="AY60" s="47"/>
      <c r="AZ60" s="47"/>
      <c r="BA60" s="47"/>
      <c r="BB60" s="62">
        <v>5566.8</v>
      </c>
      <c r="BC60" s="61">
        <v>4773.7788644962347</v>
      </c>
      <c r="BD60" s="61"/>
      <c r="BE60" s="56">
        <v>181.47505608706857</v>
      </c>
      <c r="BF60" s="64"/>
      <c r="BG60" s="62"/>
      <c r="BH60" s="47"/>
      <c r="BI60" s="47"/>
      <c r="BJ60" s="47"/>
      <c r="BK60" s="47"/>
      <c r="BL60" s="62">
        <v>4955.2539205833036</v>
      </c>
      <c r="BM60" s="62">
        <v>793.02113550376544</v>
      </c>
      <c r="BN60" s="62">
        <v>611.54607941669656</v>
      </c>
      <c r="BO60" s="63"/>
      <c r="BP60" s="56" t="s">
        <v>165</v>
      </c>
      <c r="BQ60" s="57">
        <v>0</v>
      </c>
      <c r="BR60" s="58">
        <v>15</v>
      </c>
      <c r="BS60" s="58">
        <v>5475</v>
      </c>
      <c r="BT60" s="59"/>
      <c r="BU60" s="59"/>
      <c r="BV60" s="58">
        <v>0</v>
      </c>
      <c r="BW60" s="58"/>
      <c r="BX60" s="58">
        <v>5475</v>
      </c>
      <c r="BY60" s="60">
        <v>43646</v>
      </c>
      <c r="BZ60" s="60">
        <v>44012</v>
      </c>
      <c r="CA60" s="59">
        <v>366</v>
      </c>
      <c r="CB60" s="59">
        <v>4245</v>
      </c>
      <c r="CC60" s="59">
        <v>4611</v>
      </c>
      <c r="CD60" s="58">
        <v>1230</v>
      </c>
      <c r="CE60" s="58">
        <v>864</v>
      </c>
      <c r="CF60" s="61">
        <v>5566.8</v>
      </c>
      <c r="CG60" s="47"/>
      <c r="CH60" s="61"/>
      <c r="CI60" s="47"/>
      <c r="CJ60" s="47"/>
      <c r="CK60" s="47"/>
      <c r="CL60" s="47"/>
      <c r="CM60" s="47"/>
      <c r="CN60" s="47"/>
      <c r="CO60" s="62">
        <v>5566.8</v>
      </c>
      <c r="CP60" s="61">
        <v>4955.2539205833036</v>
      </c>
      <c r="CQ60" s="61"/>
      <c r="CR60" s="56">
        <v>181.97224802155361</v>
      </c>
      <c r="CS60" s="47"/>
      <c r="CT60" s="47"/>
      <c r="CU60" s="47"/>
      <c r="CV60" s="47"/>
      <c r="CW60" s="47"/>
      <c r="CX60" s="47"/>
      <c r="CY60" s="56">
        <v>5137.2261686048569</v>
      </c>
      <c r="CZ60" s="62">
        <v>611.54607941669656</v>
      </c>
      <c r="DA60" s="62">
        <v>429.57383139514332</v>
      </c>
      <c r="DB60" s="63" t="s">
        <v>34</v>
      </c>
    </row>
    <row r="61" spans="1:106" x14ac:dyDescent="0.25">
      <c r="A61" s="47">
        <v>27298</v>
      </c>
      <c r="B61" s="47">
        <v>26021</v>
      </c>
      <c r="C61" s="15" t="s">
        <v>195</v>
      </c>
      <c r="D61" s="15">
        <v>7426</v>
      </c>
      <c r="E61" s="15" t="s">
        <v>100</v>
      </c>
      <c r="F61" s="15" t="s">
        <v>101</v>
      </c>
      <c r="G61" s="15" t="s">
        <v>102</v>
      </c>
      <c r="H61" s="15" t="s">
        <v>160</v>
      </c>
      <c r="I61" s="15" t="s">
        <v>160</v>
      </c>
      <c r="J61" s="15" t="s">
        <v>160</v>
      </c>
      <c r="K61" s="15" t="s">
        <v>192</v>
      </c>
      <c r="L61" s="15" t="s">
        <v>192</v>
      </c>
      <c r="M61" s="15" t="s">
        <v>193</v>
      </c>
      <c r="N61" s="15"/>
      <c r="O61" s="49">
        <v>1</v>
      </c>
      <c r="P61" s="49">
        <v>1</v>
      </c>
      <c r="Q61" s="50" t="s">
        <v>179</v>
      </c>
      <c r="R61" s="50" t="s">
        <v>163</v>
      </c>
      <c r="S61" s="50" t="s">
        <v>164</v>
      </c>
      <c r="T61" s="52">
        <v>1</v>
      </c>
      <c r="U61" s="52">
        <v>1</v>
      </c>
      <c r="V61" s="53" t="s">
        <v>46</v>
      </c>
      <c r="W61" s="54" t="s">
        <v>41</v>
      </c>
      <c r="X61" s="53">
        <v>1</v>
      </c>
      <c r="Y61" s="15"/>
      <c r="Z61" s="55"/>
      <c r="AA61" s="15"/>
      <c r="AB61" s="53" t="s">
        <v>35</v>
      </c>
      <c r="AC61" s="15"/>
      <c r="AD61" s="55">
        <v>40877</v>
      </c>
      <c r="AE61" s="56" t="s">
        <v>165</v>
      </c>
      <c r="AF61" s="57">
        <v>0</v>
      </c>
      <c r="AG61" s="58">
        <v>15</v>
      </c>
      <c r="AH61" s="58">
        <v>5475</v>
      </c>
      <c r="AI61" s="59"/>
      <c r="AJ61" s="59"/>
      <c r="AK61" s="58">
        <v>5475</v>
      </c>
      <c r="AL61" s="60">
        <v>43281</v>
      </c>
      <c r="AM61" s="60">
        <v>43646</v>
      </c>
      <c r="AN61" s="59">
        <v>365</v>
      </c>
      <c r="AO61" s="59">
        <v>2404</v>
      </c>
      <c r="AP61" s="59">
        <v>2769</v>
      </c>
      <c r="AQ61" s="58">
        <v>3071</v>
      </c>
      <c r="AR61" s="58">
        <v>2706</v>
      </c>
      <c r="AS61" s="61">
        <v>165681.37</v>
      </c>
      <c r="AT61" s="47"/>
      <c r="AU61" s="61"/>
      <c r="AV61" s="47"/>
      <c r="AW61" s="47"/>
      <c r="AX61" s="47"/>
      <c r="AY61" s="47"/>
      <c r="AZ61" s="47"/>
      <c r="BA61" s="47"/>
      <c r="BB61" s="62">
        <v>165681.37</v>
      </c>
      <c r="BC61" s="61">
        <v>100900.01655589949</v>
      </c>
      <c r="BD61" s="61"/>
      <c r="BE61" s="56">
        <v>7699.5096083024046</v>
      </c>
      <c r="BF61" s="47"/>
      <c r="BG61" s="47"/>
      <c r="BH61" s="47"/>
      <c r="BI61" s="47"/>
      <c r="BJ61" s="47"/>
      <c r="BK61" s="47"/>
      <c r="BL61" s="62">
        <v>108599.5261642019</v>
      </c>
      <c r="BM61" s="62">
        <v>64781.353444100503</v>
      </c>
      <c r="BN61" s="62">
        <v>57081.843835798092</v>
      </c>
      <c r="BO61" s="63"/>
      <c r="BP61" s="56" t="s">
        <v>165</v>
      </c>
      <c r="BQ61" s="57">
        <v>0</v>
      </c>
      <c r="BR61" s="58">
        <v>15</v>
      </c>
      <c r="BS61" s="58">
        <v>5475</v>
      </c>
      <c r="BT61" s="59"/>
      <c r="BU61" s="59"/>
      <c r="BV61" s="58">
        <v>0</v>
      </c>
      <c r="BW61" s="58"/>
      <c r="BX61" s="58">
        <v>5475</v>
      </c>
      <c r="BY61" s="60">
        <v>43646</v>
      </c>
      <c r="BZ61" s="60">
        <v>44012</v>
      </c>
      <c r="CA61" s="59">
        <v>366</v>
      </c>
      <c r="CB61" s="59">
        <v>2769</v>
      </c>
      <c r="CC61" s="59">
        <v>3135</v>
      </c>
      <c r="CD61" s="58">
        <v>2706</v>
      </c>
      <c r="CE61" s="58">
        <v>2340</v>
      </c>
      <c r="CF61" s="61">
        <v>165681.37</v>
      </c>
      <c r="CG61" s="47"/>
      <c r="CH61" s="61"/>
      <c r="CI61" s="47"/>
      <c r="CJ61" s="47"/>
      <c r="CK61" s="47"/>
      <c r="CL61" s="47"/>
      <c r="CM61" s="47"/>
      <c r="CN61" s="47"/>
      <c r="CO61" s="62">
        <v>165681.37</v>
      </c>
      <c r="CP61" s="61">
        <v>108599.5261642019</v>
      </c>
      <c r="CQ61" s="61"/>
      <c r="CR61" s="56">
        <v>7720.6041551744647</v>
      </c>
      <c r="CS61" s="47"/>
      <c r="CT61" s="47"/>
      <c r="CU61" s="47"/>
      <c r="CV61" s="47"/>
      <c r="CW61" s="47"/>
      <c r="CX61" s="47"/>
      <c r="CY61" s="56">
        <v>116320.13031937637</v>
      </c>
      <c r="CZ61" s="62">
        <v>57081.843835798092</v>
      </c>
      <c r="DA61" s="62">
        <v>49361.239680623621</v>
      </c>
      <c r="DB61" s="63" t="s">
        <v>34</v>
      </c>
    </row>
    <row r="62" spans="1:106" x14ac:dyDescent="0.25">
      <c r="A62" s="47">
        <v>396</v>
      </c>
      <c r="B62" s="47">
        <v>23630</v>
      </c>
      <c r="C62" s="15" t="s">
        <v>196</v>
      </c>
      <c r="D62" s="15">
        <v>3686</v>
      </c>
      <c r="E62" s="15" t="s">
        <v>100</v>
      </c>
      <c r="F62" s="15" t="s">
        <v>101</v>
      </c>
      <c r="G62" s="15" t="s">
        <v>102</v>
      </c>
      <c r="H62" s="15" t="s">
        <v>197</v>
      </c>
      <c r="I62" s="15" t="s">
        <v>197</v>
      </c>
      <c r="J62" s="15" t="s">
        <v>198</v>
      </c>
      <c r="K62" s="15" t="s">
        <v>199</v>
      </c>
      <c r="L62" s="15" t="s">
        <v>199</v>
      </c>
      <c r="M62" s="15" t="s">
        <v>200</v>
      </c>
      <c r="N62" s="15"/>
      <c r="O62" s="49">
        <v>1</v>
      </c>
      <c r="P62" s="49">
        <v>1</v>
      </c>
      <c r="Q62" s="50" t="s">
        <v>201</v>
      </c>
      <c r="R62" s="50" t="s">
        <v>202</v>
      </c>
      <c r="S62" s="50" t="s">
        <v>62</v>
      </c>
      <c r="T62" s="52">
        <v>1</v>
      </c>
      <c r="U62" s="52">
        <v>1</v>
      </c>
      <c r="V62" s="53" t="s">
        <v>46</v>
      </c>
      <c r="W62" s="54" t="s">
        <v>33</v>
      </c>
      <c r="X62" s="53">
        <v>1</v>
      </c>
      <c r="Y62" s="15"/>
      <c r="Z62" s="55"/>
      <c r="AA62" s="15"/>
      <c r="AB62" s="53" t="s">
        <v>35</v>
      </c>
      <c r="AC62" s="15"/>
      <c r="AD62" s="55">
        <v>41090</v>
      </c>
      <c r="AE62" s="56" t="s">
        <v>165</v>
      </c>
      <c r="AF62" s="57">
        <v>0</v>
      </c>
      <c r="AG62" s="58">
        <v>8</v>
      </c>
      <c r="AH62" s="58">
        <v>2920</v>
      </c>
      <c r="AI62" s="59"/>
      <c r="AJ62" s="59"/>
      <c r="AK62" s="58">
        <v>2920</v>
      </c>
      <c r="AL62" s="60">
        <v>43281</v>
      </c>
      <c r="AM62" s="60">
        <v>43646</v>
      </c>
      <c r="AN62" s="59">
        <v>365</v>
      </c>
      <c r="AO62" s="59">
        <v>2191</v>
      </c>
      <c r="AP62" s="59">
        <v>2556</v>
      </c>
      <c r="AQ62" s="58">
        <v>729</v>
      </c>
      <c r="AR62" s="58">
        <v>364</v>
      </c>
      <c r="AS62" s="61">
        <v>699</v>
      </c>
      <c r="AT62" s="47"/>
      <c r="AU62" s="61"/>
      <c r="AV62" s="47"/>
      <c r="AW62" s="47"/>
      <c r="AX62" s="47"/>
      <c r="AY62" s="47"/>
      <c r="AZ62" s="47"/>
      <c r="BA62" s="47"/>
      <c r="BB62" s="62">
        <v>699</v>
      </c>
      <c r="BC62" s="61">
        <v>609.63448941469483</v>
      </c>
      <c r="BD62" s="61"/>
      <c r="BE62" s="56">
        <v>0.1225864342733953</v>
      </c>
      <c r="BF62" s="64"/>
      <c r="BG62" s="62"/>
      <c r="BH62" s="47"/>
      <c r="BI62" s="47"/>
      <c r="BJ62" s="47"/>
      <c r="BK62" s="47"/>
      <c r="BL62" s="62">
        <v>609.75707584896827</v>
      </c>
      <c r="BM62" s="62">
        <v>89.365510585305174</v>
      </c>
      <c r="BN62" s="62">
        <v>89.24292415103173</v>
      </c>
      <c r="BO62" s="63"/>
      <c r="BP62" s="56" t="s">
        <v>165</v>
      </c>
      <c r="BQ62" s="57">
        <v>0</v>
      </c>
      <c r="BR62" s="58">
        <v>8</v>
      </c>
      <c r="BS62" s="58">
        <v>2920</v>
      </c>
      <c r="BT62" s="59"/>
      <c r="BU62" s="59"/>
      <c r="BV62" s="58">
        <v>0</v>
      </c>
      <c r="BW62" s="58"/>
      <c r="BX62" s="58">
        <v>2920</v>
      </c>
      <c r="BY62" s="60">
        <v>43646</v>
      </c>
      <c r="BZ62" s="60">
        <v>44012</v>
      </c>
      <c r="CA62" s="59">
        <v>366</v>
      </c>
      <c r="CB62" s="59">
        <v>2556</v>
      </c>
      <c r="CC62" s="59">
        <v>2922</v>
      </c>
      <c r="CD62" s="58">
        <v>364</v>
      </c>
      <c r="CE62" s="58">
        <v>-2</v>
      </c>
      <c r="CF62" s="61">
        <v>699</v>
      </c>
      <c r="CG62" s="47"/>
      <c r="CH62" s="61"/>
      <c r="CI62" s="47"/>
      <c r="CJ62" s="47"/>
      <c r="CK62" s="47"/>
      <c r="CL62" s="47"/>
      <c r="CM62" s="47"/>
      <c r="CN62" s="47"/>
      <c r="CO62" s="62">
        <v>699</v>
      </c>
      <c r="CP62" s="61">
        <v>609.75707584896827</v>
      </c>
      <c r="CQ62" s="61"/>
      <c r="CR62" s="56">
        <v>89.24292415103173</v>
      </c>
      <c r="CS62" s="47"/>
      <c r="CT62" s="47"/>
      <c r="CU62" s="47"/>
      <c r="CV62" s="47"/>
      <c r="CW62" s="47"/>
      <c r="CX62" s="47"/>
      <c r="CY62" s="62">
        <v>699</v>
      </c>
      <c r="CZ62" s="62">
        <v>89.24292415103173</v>
      </c>
      <c r="DA62" s="62">
        <v>0</v>
      </c>
      <c r="DB62" s="63" t="s">
        <v>34</v>
      </c>
    </row>
    <row r="63" spans="1:106" x14ac:dyDescent="0.25">
      <c r="A63" s="47">
        <v>28984</v>
      </c>
      <c r="B63" s="47">
        <v>27730</v>
      </c>
      <c r="C63" s="15" t="s">
        <v>203</v>
      </c>
      <c r="D63" s="15">
        <v>9565</v>
      </c>
      <c r="E63" s="15" t="s">
        <v>100</v>
      </c>
      <c r="F63" s="15" t="s">
        <v>101</v>
      </c>
      <c r="G63" s="15" t="s">
        <v>102</v>
      </c>
      <c r="H63" s="15" t="s">
        <v>197</v>
      </c>
      <c r="I63" s="15" t="s">
        <v>197</v>
      </c>
      <c r="J63" s="15" t="s">
        <v>198</v>
      </c>
      <c r="K63" s="15" t="s">
        <v>199</v>
      </c>
      <c r="L63" s="15" t="s">
        <v>199</v>
      </c>
      <c r="M63" s="15" t="s">
        <v>200</v>
      </c>
      <c r="N63" s="15"/>
      <c r="O63" s="49">
        <v>1</v>
      </c>
      <c r="P63" s="49">
        <v>1</v>
      </c>
      <c r="Q63" s="50" t="s">
        <v>204</v>
      </c>
      <c r="R63" s="15" t="s">
        <v>205</v>
      </c>
      <c r="S63" s="50" t="s">
        <v>206</v>
      </c>
      <c r="T63" s="52">
        <v>1</v>
      </c>
      <c r="U63" s="52">
        <v>1</v>
      </c>
      <c r="V63" s="53" t="s">
        <v>207</v>
      </c>
      <c r="W63" s="54" t="s">
        <v>33</v>
      </c>
      <c r="X63" s="53">
        <v>1</v>
      </c>
      <c r="Y63" s="15"/>
      <c r="Z63" s="55"/>
      <c r="AA63" s="15"/>
      <c r="AB63" s="53" t="s">
        <v>35</v>
      </c>
      <c r="AC63" s="15"/>
      <c r="AD63" s="55">
        <v>41236</v>
      </c>
      <c r="AE63" s="56" t="s">
        <v>165</v>
      </c>
      <c r="AF63" s="57">
        <v>0</v>
      </c>
      <c r="AG63" s="58">
        <v>8</v>
      </c>
      <c r="AH63" s="58">
        <v>2920</v>
      </c>
      <c r="AI63" s="59"/>
      <c r="AJ63" s="59"/>
      <c r="AK63" s="58">
        <v>2920</v>
      </c>
      <c r="AL63" s="60">
        <v>43281</v>
      </c>
      <c r="AM63" s="60">
        <v>43646</v>
      </c>
      <c r="AN63" s="59">
        <v>365</v>
      </c>
      <c r="AO63" s="59">
        <v>2045</v>
      </c>
      <c r="AP63" s="59">
        <v>2410</v>
      </c>
      <c r="AQ63" s="58">
        <v>875</v>
      </c>
      <c r="AR63" s="58">
        <v>510</v>
      </c>
      <c r="AS63" s="61">
        <v>9950</v>
      </c>
      <c r="AT63" s="47"/>
      <c r="AU63" s="61"/>
      <c r="AV63" s="47"/>
      <c r="AW63" s="47"/>
      <c r="AX63" s="47"/>
      <c r="AY63" s="47"/>
      <c r="AZ63" s="47"/>
      <c r="BA63" s="47"/>
      <c r="BB63" s="62">
        <v>9950</v>
      </c>
      <c r="BC63" s="61">
        <v>8365.7703430511647</v>
      </c>
      <c r="BD63" s="61"/>
      <c r="BE63" s="56">
        <v>1.8105481793700975</v>
      </c>
      <c r="BF63" s="64"/>
      <c r="BG63" s="62"/>
      <c r="BH63" s="47"/>
      <c r="BI63" s="47"/>
      <c r="BJ63" s="47"/>
      <c r="BK63" s="47"/>
      <c r="BL63" s="62">
        <v>8367.5808912305347</v>
      </c>
      <c r="BM63" s="62">
        <v>1584.2296569488353</v>
      </c>
      <c r="BN63" s="62">
        <v>1582.4191087694653</v>
      </c>
      <c r="BO63" s="63"/>
      <c r="BP63" s="56" t="s">
        <v>165</v>
      </c>
      <c r="BQ63" s="57">
        <v>0</v>
      </c>
      <c r="BR63" s="58">
        <v>8</v>
      </c>
      <c r="BS63" s="58">
        <v>2920</v>
      </c>
      <c r="BT63" s="59"/>
      <c r="BU63" s="59"/>
      <c r="BV63" s="58">
        <v>0</v>
      </c>
      <c r="BW63" s="58"/>
      <c r="BX63" s="58">
        <v>2920</v>
      </c>
      <c r="BY63" s="60">
        <v>43646</v>
      </c>
      <c r="BZ63" s="60">
        <v>44012</v>
      </c>
      <c r="CA63" s="59">
        <v>366</v>
      </c>
      <c r="CB63" s="59">
        <v>2410</v>
      </c>
      <c r="CC63" s="59">
        <v>2776</v>
      </c>
      <c r="CD63" s="58">
        <v>510</v>
      </c>
      <c r="CE63" s="58">
        <v>144</v>
      </c>
      <c r="CF63" s="61">
        <v>9950</v>
      </c>
      <c r="CG63" s="47"/>
      <c r="CH63" s="61"/>
      <c r="CI63" s="47"/>
      <c r="CJ63" s="47"/>
      <c r="CK63" s="47"/>
      <c r="CL63" s="47"/>
      <c r="CM63" s="47"/>
      <c r="CN63" s="47"/>
      <c r="CO63" s="62">
        <v>9950</v>
      </c>
      <c r="CP63" s="61">
        <v>8367.5808912305347</v>
      </c>
      <c r="CQ63" s="61"/>
      <c r="CR63" s="56">
        <v>1135.6184192345575</v>
      </c>
      <c r="CS63" s="47"/>
      <c r="CT63" s="47"/>
      <c r="CU63" s="47"/>
      <c r="CV63" s="47"/>
      <c r="CW63" s="47"/>
      <c r="CX63" s="47"/>
      <c r="CY63" s="62">
        <v>9503.1993104650919</v>
      </c>
      <c r="CZ63" s="62">
        <v>1582.4191087694653</v>
      </c>
      <c r="DA63" s="62">
        <v>446.80068953490809</v>
      </c>
      <c r="DB63" s="63" t="s">
        <v>34</v>
      </c>
    </row>
    <row r="64" spans="1:106" x14ac:dyDescent="0.25">
      <c r="A64" s="47">
        <v>24953</v>
      </c>
      <c r="B64" s="47">
        <v>23635</v>
      </c>
      <c r="C64" s="15" t="s">
        <v>208</v>
      </c>
      <c r="D64" s="15">
        <v>3699</v>
      </c>
      <c r="E64" s="15" t="s">
        <v>100</v>
      </c>
      <c r="F64" s="15" t="s">
        <v>101</v>
      </c>
      <c r="G64" s="15" t="s">
        <v>102</v>
      </c>
      <c r="H64" s="15" t="s">
        <v>197</v>
      </c>
      <c r="I64" s="15" t="s">
        <v>197</v>
      </c>
      <c r="J64" s="15" t="s">
        <v>198</v>
      </c>
      <c r="K64" s="15" t="s">
        <v>209</v>
      </c>
      <c r="L64" s="15" t="s">
        <v>209</v>
      </c>
      <c r="M64" s="15" t="s">
        <v>210</v>
      </c>
      <c r="N64" s="15"/>
      <c r="O64" s="49">
        <v>1</v>
      </c>
      <c r="P64" s="49">
        <v>1</v>
      </c>
      <c r="Q64" s="50" t="s">
        <v>201</v>
      </c>
      <c r="R64" s="50" t="s">
        <v>202</v>
      </c>
      <c r="S64" s="50" t="s">
        <v>62</v>
      </c>
      <c r="T64" s="52">
        <v>1</v>
      </c>
      <c r="U64" s="52">
        <v>1</v>
      </c>
      <c r="V64" s="53" t="s">
        <v>33</v>
      </c>
      <c r="W64" s="54" t="s">
        <v>33</v>
      </c>
      <c r="X64" s="53">
        <v>1</v>
      </c>
      <c r="Y64" s="15"/>
      <c r="Z64" s="55"/>
      <c r="AA64" s="15"/>
      <c r="AB64" s="53" t="s">
        <v>35</v>
      </c>
      <c r="AC64" s="15"/>
      <c r="AD64" s="55">
        <v>37072</v>
      </c>
      <c r="AE64" s="56" t="s">
        <v>165</v>
      </c>
      <c r="AF64" s="57">
        <v>0</v>
      </c>
      <c r="AG64" s="58">
        <v>17.8</v>
      </c>
      <c r="AH64" s="58">
        <v>6497</v>
      </c>
      <c r="AI64" s="59"/>
      <c r="AJ64" s="59"/>
      <c r="AK64" s="58">
        <v>6497</v>
      </c>
      <c r="AL64" s="60">
        <v>43281</v>
      </c>
      <c r="AM64" s="60">
        <v>43646</v>
      </c>
      <c r="AN64" s="59">
        <v>365</v>
      </c>
      <c r="AO64" s="59">
        <v>6209</v>
      </c>
      <c r="AP64" s="59">
        <v>6574</v>
      </c>
      <c r="AQ64" s="58">
        <v>288</v>
      </c>
      <c r="AR64" s="58">
        <v>-77</v>
      </c>
      <c r="AS64" s="61">
        <v>29925</v>
      </c>
      <c r="AT64" s="47"/>
      <c r="AU64" s="61"/>
      <c r="AV64" s="47"/>
      <c r="AW64" s="47"/>
      <c r="AX64" s="47"/>
      <c r="AY64" s="47"/>
      <c r="AZ64" s="47"/>
      <c r="BA64" s="47"/>
      <c r="BB64" s="62">
        <v>29925</v>
      </c>
      <c r="BC64" s="61">
        <v>29427.811643835619</v>
      </c>
      <c r="BD64" s="61"/>
      <c r="BE64" s="56">
        <v>0</v>
      </c>
      <c r="BF64" s="64"/>
      <c r="BG64" s="62"/>
      <c r="BH64" s="47"/>
      <c r="BI64" s="47"/>
      <c r="BJ64" s="47"/>
      <c r="BK64" s="56">
        <v>496.18835616438082</v>
      </c>
      <c r="BL64" s="62">
        <v>29924</v>
      </c>
      <c r="BM64" s="62">
        <v>497.18835616438082</v>
      </c>
      <c r="BN64" s="62">
        <v>1</v>
      </c>
      <c r="BO64" s="63" t="s">
        <v>211</v>
      </c>
      <c r="BP64" s="56" t="s">
        <v>165</v>
      </c>
      <c r="BQ64" s="57">
        <v>0</v>
      </c>
      <c r="BR64" s="58">
        <v>17.8</v>
      </c>
      <c r="BS64" s="58">
        <v>6497</v>
      </c>
      <c r="BT64" s="59"/>
      <c r="BU64" s="59"/>
      <c r="BV64" s="58">
        <v>0</v>
      </c>
      <c r="BW64" s="58"/>
      <c r="BX64" s="58">
        <v>6497</v>
      </c>
      <c r="BY64" s="60">
        <v>43646</v>
      </c>
      <c r="BZ64" s="60">
        <v>44012</v>
      </c>
      <c r="CA64" s="59">
        <v>366</v>
      </c>
      <c r="CB64" s="59">
        <v>6574</v>
      </c>
      <c r="CC64" s="59">
        <v>6940</v>
      </c>
      <c r="CD64" s="58" t="s">
        <v>212</v>
      </c>
      <c r="CE64" s="58" t="s">
        <v>212</v>
      </c>
      <c r="CF64" s="61">
        <v>29925</v>
      </c>
      <c r="CG64" s="47"/>
      <c r="CH64" s="61"/>
      <c r="CI64" s="47"/>
      <c r="CJ64" s="47"/>
      <c r="CK64" s="47"/>
      <c r="CL64" s="47"/>
      <c r="CM64" s="47"/>
      <c r="CN64" s="47"/>
      <c r="CO64" s="62">
        <v>29925</v>
      </c>
      <c r="CP64" s="61">
        <v>29924</v>
      </c>
      <c r="CQ64" s="61"/>
      <c r="CR64" s="56">
        <v>0</v>
      </c>
      <c r="CS64" s="47"/>
      <c r="CT64" s="47"/>
      <c r="CU64" s="47"/>
      <c r="CV64" s="47"/>
      <c r="CW64" s="47"/>
      <c r="CX64" s="47"/>
      <c r="CY64" s="62">
        <v>29924</v>
      </c>
      <c r="CZ64" s="62">
        <v>1</v>
      </c>
      <c r="DA64" s="62">
        <v>1</v>
      </c>
      <c r="DB64" s="63" t="s">
        <v>34</v>
      </c>
    </row>
    <row r="65" spans="1:106" x14ac:dyDescent="0.25">
      <c r="A65" s="47">
        <v>402</v>
      </c>
      <c r="B65" s="47">
        <v>24124</v>
      </c>
      <c r="C65" s="15" t="s">
        <v>213</v>
      </c>
      <c r="D65" s="15">
        <v>4430</v>
      </c>
      <c r="E65" s="15" t="s">
        <v>100</v>
      </c>
      <c r="F65" s="15" t="s">
        <v>101</v>
      </c>
      <c r="G65" s="15" t="s">
        <v>102</v>
      </c>
      <c r="H65" s="15" t="s">
        <v>197</v>
      </c>
      <c r="I65" s="15" t="s">
        <v>197</v>
      </c>
      <c r="J65" s="15" t="s">
        <v>198</v>
      </c>
      <c r="K65" s="15" t="s">
        <v>214</v>
      </c>
      <c r="L65" s="15" t="s">
        <v>214</v>
      </c>
      <c r="M65" s="15" t="s">
        <v>215</v>
      </c>
      <c r="N65" s="15"/>
      <c r="O65" s="49">
        <v>1</v>
      </c>
      <c r="P65" s="49">
        <v>1</v>
      </c>
      <c r="Q65" s="50" t="s">
        <v>201</v>
      </c>
      <c r="R65" s="50" t="s">
        <v>202</v>
      </c>
      <c r="S65" s="50" t="s">
        <v>62</v>
      </c>
      <c r="T65" s="52">
        <v>1</v>
      </c>
      <c r="U65" s="52">
        <v>1</v>
      </c>
      <c r="V65" s="53" t="s">
        <v>41</v>
      </c>
      <c r="W65" s="54" t="s">
        <v>33</v>
      </c>
      <c r="X65" s="53">
        <v>1</v>
      </c>
      <c r="Y65" s="15"/>
      <c r="Z65" s="55"/>
      <c r="AA65" s="15"/>
      <c r="AB65" s="53" t="s">
        <v>35</v>
      </c>
      <c r="AC65" s="15"/>
      <c r="AD65" s="55">
        <v>38533</v>
      </c>
      <c r="AE65" s="56" t="s">
        <v>165</v>
      </c>
      <c r="AF65" s="57">
        <v>0</v>
      </c>
      <c r="AG65" s="58">
        <v>15</v>
      </c>
      <c r="AH65" s="58">
        <v>5475</v>
      </c>
      <c r="AI65" s="59"/>
      <c r="AJ65" s="59"/>
      <c r="AK65" s="58">
        <v>5475</v>
      </c>
      <c r="AL65" s="60">
        <v>43281</v>
      </c>
      <c r="AM65" s="60">
        <v>43646</v>
      </c>
      <c r="AN65" s="59">
        <v>365</v>
      </c>
      <c r="AO65" s="59">
        <v>4748</v>
      </c>
      <c r="AP65" s="59">
        <v>5113</v>
      </c>
      <c r="AQ65" s="58">
        <v>727</v>
      </c>
      <c r="AR65" s="58">
        <v>362</v>
      </c>
      <c r="AS65" s="61">
        <v>29925</v>
      </c>
      <c r="AT65" s="47"/>
      <c r="AU65" s="61"/>
      <c r="AV65" s="47"/>
      <c r="AW65" s="47"/>
      <c r="AX65" s="47"/>
      <c r="AY65" s="47"/>
      <c r="AZ65" s="47"/>
      <c r="BA65" s="47"/>
      <c r="BB65" s="62">
        <v>29925</v>
      </c>
      <c r="BC65" s="61">
        <v>28304.253951527928</v>
      </c>
      <c r="BD65" s="61"/>
      <c r="BE65" s="56">
        <v>813.71706697703769</v>
      </c>
      <c r="BF65" s="64"/>
      <c r="BG65" s="62"/>
      <c r="BH65" s="47"/>
      <c r="BI65" s="47"/>
      <c r="BJ65" s="47"/>
      <c r="BK65" s="47"/>
      <c r="BL65" s="62">
        <v>29117.971018504966</v>
      </c>
      <c r="BM65" s="62">
        <v>1620.7460484720723</v>
      </c>
      <c r="BN65" s="62">
        <v>807.0289814950338</v>
      </c>
      <c r="BO65" s="63"/>
      <c r="BP65" s="56" t="s">
        <v>165</v>
      </c>
      <c r="BQ65" s="57">
        <v>0</v>
      </c>
      <c r="BR65" s="58">
        <v>15</v>
      </c>
      <c r="BS65" s="58">
        <v>5475</v>
      </c>
      <c r="BT65" s="59"/>
      <c r="BU65" s="59"/>
      <c r="BV65" s="58">
        <v>0</v>
      </c>
      <c r="BW65" s="58"/>
      <c r="BX65" s="58">
        <v>5475</v>
      </c>
      <c r="BY65" s="60">
        <v>43646</v>
      </c>
      <c r="BZ65" s="60">
        <v>44012</v>
      </c>
      <c r="CA65" s="59">
        <v>366</v>
      </c>
      <c r="CB65" s="59">
        <v>5113</v>
      </c>
      <c r="CC65" s="59">
        <v>5479</v>
      </c>
      <c r="CD65" s="58">
        <v>362</v>
      </c>
      <c r="CE65" s="58">
        <v>-4</v>
      </c>
      <c r="CF65" s="61">
        <v>29925</v>
      </c>
      <c r="CG65" s="47"/>
      <c r="CH65" s="61"/>
      <c r="CI65" s="47"/>
      <c r="CJ65" s="47"/>
      <c r="CK65" s="47"/>
      <c r="CL65" s="47"/>
      <c r="CM65" s="47"/>
      <c r="CN65" s="47"/>
      <c r="CO65" s="62">
        <v>29925</v>
      </c>
      <c r="CP65" s="61">
        <v>29117.971018504966</v>
      </c>
      <c r="CQ65" s="61"/>
      <c r="CR65" s="56">
        <v>807.0289814950338</v>
      </c>
      <c r="CS65" s="47"/>
      <c r="CT65" s="47"/>
      <c r="CU65" s="47"/>
      <c r="CV65" s="47"/>
      <c r="CW65" s="47"/>
      <c r="CX65" s="47"/>
      <c r="CY65" s="62">
        <v>29925</v>
      </c>
      <c r="CZ65" s="62">
        <v>807.0289814950338</v>
      </c>
      <c r="DA65" s="62">
        <v>0</v>
      </c>
      <c r="DB65" s="63" t="s">
        <v>34</v>
      </c>
    </row>
    <row r="66" spans="1:106" x14ac:dyDescent="0.25">
      <c r="A66" s="47">
        <v>25438</v>
      </c>
      <c r="B66" s="47">
        <v>24126</v>
      </c>
      <c r="C66" s="15" t="s">
        <v>216</v>
      </c>
      <c r="D66" s="15">
        <v>4434</v>
      </c>
      <c r="E66" s="15" t="s">
        <v>100</v>
      </c>
      <c r="F66" s="15" t="s">
        <v>101</v>
      </c>
      <c r="G66" s="15" t="s">
        <v>102</v>
      </c>
      <c r="H66" s="15" t="s">
        <v>197</v>
      </c>
      <c r="I66" s="15" t="s">
        <v>197</v>
      </c>
      <c r="J66" s="15" t="s">
        <v>198</v>
      </c>
      <c r="K66" s="15" t="s">
        <v>214</v>
      </c>
      <c r="L66" s="15" t="s">
        <v>214</v>
      </c>
      <c r="M66" s="15" t="s">
        <v>215</v>
      </c>
      <c r="N66" s="15"/>
      <c r="O66" s="49">
        <v>1</v>
      </c>
      <c r="P66" s="49">
        <v>1</v>
      </c>
      <c r="Q66" s="50" t="s">
        <v>201</v>
      </c>
      <c r="R66" s="50" t="s">
        <v>202</v>
      </c>
      <c r="S66" s="50" t="s">
        <v>62</v>
      </c>
      <c r="T66" s="52">
        <v>1</v>
      </c>
      <c r="U66" s="52">
        <v>1</v>
      </c>
      <c r="V66" s="53" t="s">
        <v>46</v>
      </c>
      <c r="W66" s="54" t="s">
        <v>33</v>
      </c>
      <c r="X66" s="53">
        <v>1</v>
      </c>
      <c r="Y66" s="15"/>
      <c r="Z66" s="55"/>
      <c r="AA66" s="15"/>
      <c r="AB66" s="53" t="s">
        <v>35</v>
      </c>
      <c r="AC66" s="15"/>
      <c r="AD66" s="55">
        <v>38898</v>
      </c>
      <c r="AE66" s="56" t="s">
        <v>165</v>
      </c>
      <c r="AF66" s="57">
        <v>0</v>
      </c>
      <c r="AG66" s="58">
        <v>12.8</v>
      </c>
      <c r="AH66" s="58">
        <v>4672</v>
      </c>
      <c r="AI66" s="83">
        <v>3</v>
      </c>
      <c r="AJ66" s="83">
        <v>1095</v>
      </c>
      <c r="AK66" s="58">
        <v>5767</v>
      </c>
      <c r="AL66" s="60">
        <v>43281</v>
      </c>
      <c r="AM66" s="60">
        <v>43646</v>
      </c>
      <c r="AN66" s="59">
        <v>365</v>
      </c>
      <c r="AO66" s="59">
        <v>4383</v>
      </c>
      <c r="AP66" s="59">
        <v>4748</v>
      </c>
      <c r="AQ66" s="58">
        <v>1384</v>
      </c>
      <c r="AR66" s="58">
        <v>1019</v>
      </c>
      <c r="AS66" s="61">
        <v>31440.55</v>
      </c>
      <c r="AT66" s="47"/>
      <c r="AU66" s="61"/>
      <c r="AV66" s="47"/>
      <c r="AW66" s="47"/>
      <c r="AX66" s="47"/>
      <c r="AY66" s="47"/>
      <c r="AZ66" s="47"/>
      <c r="BA66" s="47"/>
      <c r="BB66" s="62">
        <v>31440.55</v>
      </c>
      <c r="BC66" s="61">
        <v>30613.809781122985</v>
      </c>
      <c r="BD66" s="61"/>
      <c r="BE66" s="56">
        <v>218.03481205932806</v>
      </c>
      <c r="BF66" s="64"/>
      <c r="BG66" s="62"/>
      <c r="BH66" s="47"/>
      <c r="BI66" s="47"/>
      <c r="BJ66" s="47"/>
      <c r="BK66" s="47"/>
      <c r="BL66" s="62">
        <v>30831.844593182315</v>
      </c>
      <c r="BM66" s="62">
        <v>826.74021887701383</v>
      </c>
      <c r="BN66" s="62">
        <v>608.70540681768398</v>
      </c>
      <c r="BO66" s="63"/>
      <c r="BP66" s="56" t="s">
        <v>165</v>
      </c>
      <c r="BQ66" s="57">
        <v>0</v>
      </c>
      <c r="BR66" s="58">
        <v>12.8</v>
      </c>
      <c r="BS66" s="58">
        <v>4672</v>
      </c>
      <c r="BT66" s="83">
        <v>3</v>
      </c>
      <c r="BU66" s="83">
        <v>1095</v>
      </c>
      <c r="BV66" s="58">
        <v>0</v>
      </c>
      <c r="BW66" s="58"/>
      <c r="BX66" s="58">
        <v>5767</v>
      </c>
      <c r="BY66" s="60">
        <v>43646</v>
      </c>
      <c r="BZ66" s="60">
        <v>44012</v>
      </c>
      <c r="CA66" s="59">
        <v>366</v>
      </c>
      <c r="CB66" s="59">
        <v>4748</v>
      </c>
      <c r="CC66" s="59">
        <v>5114</v>
      </c>
      <c r="CD66" s="58">
        <v>1019</v>
      </c>
      <c r="CE66" s="58">
        <v>653</v>
      </c>
      <c r="CF66" s="61">
        <v>31440.55</v>
      </c>
      <c r="CG66" s="47"/>
      <c r="CH66" s="61"/>
      <c r="CI66" s="47"/>
      <c r="CJ66" s="47"/>
      <c r="CK66" s="47"/>
      <c r="CL66" s="47"/>
      <c r="CM66" s="47"/>
      <c r="CN66" s="47"/>
      <c r="CO66" s="62">
        <v>31440.55</v>
      </c>
      <c r="CP66" s="61">
        <v>30831.844593182315</v>
      </c>
      <c r="CQ66" s="61"/>
      <c r="CR66" s="56">
        <v>218.63216770880504</v>
      </c>
      <c r="CS66" s="47"/>
      <c r="CT66" s="47"/>
      <c r="CU66" s="47"/>
      <c r="CV66" s="47"/>
      <c r="CW66" s="47"/>
      <c r="CX66" s="47"/>
      <c r="CY66" s="62">
        <v>31050.476760891121</v>
      </c>
      <c r="CZ66" s="62">
        <v>608.70540681768398</v>
      </c>
      <c r="DA66" s="62">
        <v>390.07323910887862</v>
      </c>
      <c r="DB66" s="63" t="s">
        <v>34</v>
      </c>
    </row>
    <row r="67" spans="1:106" x14ac:dyDescent="0.25">
      <c r="A67" s="47">
        <v>29731</v>
      </c>
      <c r="B67" s="47">
        <v>28554</v>
      </c>
      <c r="C67" s="15" t="s">
        <v>217</v>
      </c>
      <c r="D67" s="15">
        <v>10421</v>
      </c>
      <c r="E67" s="15" t="s">
        <v>100</v>
      </c>
      <c r="F67" s="15" t="s">
        <v>101</v>
      </c>
      <c r="G67" s="15" t="s">
        <v>102</v>
      </c>
      <c r="H67" s="15" t="s">
        <v>197</v>
      </c>
      <c r="I67" s="15" t="s">
        <v>197</v>
      </c>
      <c r="J67" s="15" t="s">
        <v>198</v>
      </c>
      <c r="K67" s="15" t="s">
        <v>214</v>
      </c>
      <c r="L67" s="15" t="s">
        <v>214</v>
      </c>
      <c r="M67" s="15" t="s">
        <v>215</v>
      </c>
      <c r="N67" s="15"/>
      <c r="O67" s="49">
        <v>1</v>
      </c>
      <c r="P67" s="49">
        <v>1</v>
      </c>
      <c r="Q67" s="50" t="s">
        <v>201</v>
      </c>
      <c r="R67" s="50" t="s">
        <v>202</v>
      </c>
      <c r="S67" s="50" t="s">
        <v>62</v>
      </c>
      <c r="T67" s="52">
        <v>1</v>
      </c>
      <c r="U67" s="52">
        <v>1</v>
      </c>
      <c r="V67" s="53" t="s">
        <v>46</v>
      </c>
      <c r="W67" s="54" t="s">
        <v>33</v>
      </c>
      <c r="X67" s="53">
        <v>1</v>
      </c>
      <c r="Y67" s="15"/>
      <c r="Z67" s="55"/>
      <c r="AA67" s="15"/>
      <c r="AB67" s="53" t="s">
        <v>35</v>
      </c>
      <c r="AC67" s="15"/>
      <c r="AD67" s="55">
        <v>41590</v>
      </c>
      <c r="AE67" s="56" t="s">
        <v>165</v>
      </c>
      <c r="AF67" s="57">
        <v>0</v>
      </c>
      <c r="AG67" s="58">
        <v>5</v>
      </c>
      <c r="AH67" s="58">
        <v>1825</v>
      </c>
      <c r="AI67" s="83">
        <v>3</v>
      </c>
      <c r="AJ67" s="83">
        <v>1095</v>
      </c>
      <c r="AK67" s="58">
        <v>2920</v>
      </c>
      <c r="AL67" s="60">
        <v>43281</v>
      </c>
      <c r="AM67" s="60">
        <v>43646</v>
      </c>
      <c r="AN67" s="59">
        <v>365</v>
      </c>
      <c r="AO67" s="59">
        <v>1691</v>
      </c>
      <c r="AP67" s="59">
        <v>2056</v>
      </c>
      <c r="AQ67" s="58">
        <v>1229</v>
      </c>
      <c r="AR67" s="58">
        <v>864</v>
      </c>
      <c r="AS67" s="61">
        <v>22379.611250000002</v>
      </c>
      <c r="AT67" s="47"/>
      <c r="AU67" s="61"/>
      <c r="AV67" s="47"/>
      <c r="AW67" s="47"/>
      <c r="AX67" s="47"/>
      <c r="AY67" s="47"/>
      <c r="AZ67" s="47"/>
      <c r="BA67" s="47"/>
      <c r="BB67" s="62">
        <v>22379.611250000002</v>
      </c>
      <c r="BC67" s="61">
        <v>19352.450121624268</v>
      </c>
      <c r="BD67" s="61"/>
      <c r="BE67" s="56">
        <v>899.03483470882247</v>
      </c>
      <c r="BF67" s="64"/>
      <c r="BG67" s="62"/>
      <c r="BH67" s="47"/>
      <c r="BI67" s="47"/>
      <c r="BJ67" s="47"/>
      <c r="BK67" s="47"/>
      <c r="BL67" s="62">
        <v>20251.48495633309</v>
      </c>
      <c r="BM67" s="62">
        <v>3027.1611283757338</v>
      </c>
      <c r="BN67" s="62">
        <v>2128.1262936669118</v>
      </c>
      <c r="BO67" s="63"/>
      <c r="BP67" s="56" t="s">
        <v>165</v>
      </c>
      <c r="BQ67" s="57">
        <v>0</v>
      </c>
      <c r="BR67" s="58">
        <v>5</v>
      </c>
      <c r="BS67" s="58">
        <v>1825</v>
      </c>
      <c r="BT67" s="83">
        <v>3</v>
      </c>
      <c r="BU67" s="83">
        <v>1095</v>
      </c>
      <c r="BV67" s="58"/>
      <c r="BW67" s="58"/>
      <c r="BX67" s="58">
        <v>2920</v>
      </c>
      <c r="BY67" s="60">
        <v>43646</v>
      </c>
      <c r="BZ67" s="60">
        <v>44012</v>
      </c>
      <c r="CA67" s="59">
        <v>366</v>
      </c>
      <c r="CB67" s="59">
        <v>2056</v>
      </c>
      <c r="CC67" s="59">
        <v>2422</v>
      </c>
      <c r="CD67" s="58">
        <v>864</v>
      </c>
      <c r="CE67" s="58">
        <v>498</v>
      </c>
      <c r="CF67" s="61">
        <v>22379.611250000002</v>
      </c>
      <c r="CG67" s="47"/>
      <c r="CH67" s="61"/>
      <c r="CI67" s="47"/>
      <c r="CJ67" s="47"/>
      <c r="CK67" s="47"/>
      <c r="CL67" s="47"/>
      <c r="CM67" s="47"/>
      <c r="CN67" s="47"/>
      <c r="CO67" s="62">
        <v>22379.611250000002</v>
      </c>
      <c r="CP67" s="61">
        <v>20251.48495633309</v>
      </c>
      <c r="CQ67" s="61"/>
      <c r="CR67" s="56">
        <v>901.49794384501126</v>
      </c>
      <c r="CS67" s="47"/>
      <c r="CT67" s="47"/>
      <c r="CU67" s="47"/>
      <c r="CV67" s="47"/>
      <c r="CW67" s="47"/>
      <c r="CX67" s="47"/>
      <c r="CY67" s="62">
        <v>21152.9829001781</v>
      </c>
      <c r="CZ67" s="62">
        <v>2128.1262936669118</v>
      </c>
      <c r="DA67" s="62">
        <v>1226.6283498219018</v>
      </c>
      <c r="DB67" s="63" t="s">
        <v>34</v>
      </c>
    </row>
    <row r="68" spans="1:106" x14ac:dyDescent="0.25">
      <c r="A68" s="47">
        <v>25703</v>
      </c>
      <c r="B68" s="47">
        <v>24391</v>
      </c>
      <c r="C68" s="15" t="s">
        <v>218</v>
      </c>
      <c r="D68" s="15">
        <v>4982</v>
      </c>
      <c r="E68" s="15" t="s">
        <v>100</v>
      </c>
      <c r="F68" s="15" t="s">
        <v>101</v>
      </c>
      <c r="G68" s="15" t="s">
        <v>102</v>
      </c>
      <c r="H68" s="15" t="s">
        <v>197</v>
      </c>
      <c r="I68" s="15" t="s">
        <v>197</v>
      </c>
      <c r="J68" s="15" t="s">
        <v>198</v>
      </c>
      <c r="K68" s="15" t="s">
        <v>214</v>
      </c>
      <c r="L68" s="15" t="s">
        <v>214</v>
      </c>
      <c r="M68" s="15" t="s">
        <v>215</v>
      </c>
      <c r="N68" s="15"/>
      <c r="O68" s="49">
        <v>1</v>
      </c>
      <c r="P68" s="49">
        <v>1</v>
      </c>
      <c r="Q68" s="50" t="s">
        <v>219</v>
      </c>
      <c r="R68" s="50" t="s">
        <v>220</v>
      </c>
      <c r="S68" s="50" t="s">
        <v>62</v>
      </c>
      <c r="T68" s="52">
        <v>1</v>
      </c>
      <c r="U68" s="52">
        <v>1</v>
      </c>
      <c r="V68" s="53" t="s">
        <v>221</v>
      </c>
      <c r="W68" s="54" t="s">
        <v>33</v>
      </c>
      <c r="X68" s="53">
        <v>1</v>
      </c>
      <c r="Y68" s="15"/>
      <c r="Z68" s="55"/>
      <c r="AA68" s="15"/>
      <c r="AB68" s="53" t="s">
        <v>35</v>
      </c>
      <c r="AC68" s="15"/>
      <c r="AD68" s="55">
        <v>39372</v>
      </c>
      <c r="AE68" s="56" t="s">
        <v>165</v>
      </c>
      <c r="AF68" s="57">
        <v>0</v>
      </c>
      <c r="AG68" s="58">
        <v>10</v>
      </c>
      <c r="AH68" s="58">
        <v>3650</v>
      </c>
      <c r="AI68" s="59"/>
      <c r="AJ68" s="59"/>
      <c r="AK68" s="58">
        <v>3650</v>
      </c>
      <c r="AL68" s="60">
        <v>43281</v>
      </c>
      <c r="AM68" s="60">
        <v>43498</v>
      </c>
      <c r="AN68" s="59">
        <v>217</v>
      </c>
      <c r="AO68" s="59">
        <v>3909</v>
      </c>
      <c r="AP68" s="59">
        <v>4126</v>
      </c>
      <c r="AQ68" s="58">
        <v>-259</v>
      </c>
      <c r="AR68" s="58">
        <v>-476</v>
      </c>
      <c r="AS68" s="61">
        <v>13947.36</v>
      </c>
      <c r="AT68" s="47"/>
      <c r="AU68" s="61"/>
      <c r="AV68" s="47"/>
      <c r="AW68" s="47"/>
      <c r="AX68" s="47"/>
      <c r="AY68" s="47"/>
      <c r="AZ68" s="47"/>
      <c r="BA68" s="47"/>
      <c r="BB68" s="62">
        <v>13947.36</v>
      </c>
      <c r="BC68" s="61">
        <v>13817.748650437024</v>
      </c>
      <c r="BD68" s="61"/>
      <c r="BE68" s="56">
        <v>0</v>
      </c>
      <c r="BF68" s="64"/>
      <c r="BG68" s="62"/>
      <c r="BH68" s="47"/>
      <c r="BI68" s="47"/>
      <c r="BJ68" s="47"/>
      <c r="BK68" s="56">
        <v>128.6113495629761</v>
      </c>
      <c r="BL68" s="62">
        <v>13946.36</v>
      </c>
      <c r="BM68" s="62">
        <v>129.6113495629761</v>
      </c>
      <c r="BN68" s="62">
        <v>1</v>
      </c>
      <c r="BO68" s="63" t="s">
        <v>211</v>
      </c>
      <c r="BP68" s="56" t="s">
        <v>165</v>
      </c>
      <c r="BQ68" s="57">
        <v>0</v>
      </c>
      <c r="BR68" s="58">
        <v>10</v>
      </c>
      <c r="BS68" s="58">
        <v>3650</v>
      </c>
      <c r="BT68" s="59"/>
      <c r="BU68" s="59"/>
      <c r="BV68" s="58">
        <v>0</v>
      </c>
      <c r="BW68" s="58"/>
      <c r="BX68" s="58">
        <v>3650</v>
      </c>
      <c r="BY68" s="60">
        <v>43646</v>
      </c>
      <c r="BZ68" s="60">
        <v>44012</v>
      </c>
      <c r="CA68" s="59">
        <v>366</v>
      </c>
      <c r="CB68" s="59">
        <v>4274</v>
      </c>
      <c r="CC68" s="59">
        <v>4640</v>
      </c>
      <c r="CD68" s="58" t="s">
        <v>212</v>
      </c>
      <c r="CE68" s="58" t="s">
        <v>212</v>
      </c>
      <c r="CF68" s="61">
        <v>13947.36</v>
      </c>
      <c r="CG68" s="47"/>
      <c r="CH68" s="61"/>
      <c r="CI68" s="47"/>
      <c r="CJ68" s="47"/>
      <c r="CK68" s="47"/>
      <c r="CL68" s="47"/>
      <c r="CM68" s="47"/>
      <c r="CN68" s="47"/>
      <c r="CO68" s="62">
        <v>13947.36</v>
      </c>
      <c r="CP68" s="61">
        <v>13946.36</v>
      </c>
      <c r="CQ68" s="61"/>
      <c r="CR68" s="56">
        <v>0</v>
      </c>
      <c r="CS68" s="47"/>
      <c r="CT68" s="47"/>
      <c r="CU68" s="47"/>
      <c r="CV68" s="47"/>
      <c r="CW68" s="47"/>
      <c r="CX68" s="47"/>
      <c r="CY68" s="62">
        <v>13946.36</v>
      </c>
      <c r="CZ68" s="62">
        <v>1</v>
      </c>
      <c r="DA68" s="62">
        <v>1</v>
      </c>
      <c r="DB68" s="63" t="s">
        <v>34</v>
      </c>
    </row>
    <row r="69" spans="1:106" x14ac:dyDescent="0.25">
      <c r="A69" s="47">
        <v>24952</v>
      </c>
      <c r="B69" s="47">
        <v>23634</v>
      </c>
      <c r="C69" s="15" t="s">
        <v>222</v>
      </c>
      <c r="D69" s="15">
        <v>3698</v>
      </c>
      <c r="E69" s="15" t="s">
        <v>100</v>
      </c>
      <c r="F69" s="15" t="s">
        <v>101</v>
      </c>
      <c r="G69" s="15" t="s">
        <v>102</v>
      </c>
      <c r="H69" s="15" t="s">
        <v>197</v>
      </c>
      <c r="I69" s="15" t="s">
        <v>197</v>
      </c>
      <c r="J69" s="15" t="s">
        <v>198</v>
      </c>
      <c r="K69" s="15" t="s">
        <v>214</v>
      </c>
      <c r="L69" s="15" t="s">
        <v>214</v>
      </c>
      <c r="M69" s="15" t="s">
        <v>215</v>
      </c>
      <c r="N69" s="15"/>
      <c r="O69" s="49">
        <v>1</v>
      </c>
      <c r="P69" s="49">
        <v>1</v>
      </c>
      <c r="Q69" s="50" t="s">
        <v>219</v>
      </c>
      <c r="R69" s="50" t="s">
        <v>220</v>
      </c>
      <c r="S69" s="50" t="s">
        <v>62</v>
      </c>
      <c r="T69" s="52">
        <v>1</v>
      </c>
      <c r="U69" s="52">
        <v>1</v>
      </c>
      <c r="V69" s="53" t="s">
        <v>33</v>
      </c>
      <c r="W69" s="54" t="s">
        <v>33</v>
      </c>
      <c r="X69" s="53">
        <v>1</v>
      </c>
      <c r="Y69" s="15"/>
      <c r="Z69" s="55"/>
      <c r="AA69" s="15"/>
      <c r="AB69" s="53" t="s">
        <v>35</v>
      </c>
      <c r="AC69" s="15"/>
      <c r="AD69" s="55">
        <v>41090</v>
      </c>
      <c r="AE69" s="56" t="s">
        <v>165</v>
      </c>
      <c r="AF69" s="57">
        <v>0</v>
      </c>
      <c r="AG69" s="58">
        <v>7</v>
      </c>
      <c r="AH69" s="58">
        <v>2555</v>
      </c>
      <c r="AI69" s="59"/>
      <c r="AJ69" s="59"/>
      <c r="AK69" s="58">
        <v>2555</v>
      </c>
      <c r="AL69" s="60">
        <v>43130</v>
      </c>
      <c r="AM69" s="60">
        <v>43348</v>
      </c>
      <c r="AN69" s="59">
        <v>218</v>
      </c>
      <c r="AO69" s="59">
        <v>2040</v>
      </c>
      <c r="AP69" s="59">
        <v>2258</v>
      </c>
      <c r="AQ69" s="58">
        <v>515</v>
      </c>
      <c r="AR69" s="58">
        <v>297</v>
      </c>
      <c r="AS69" s="61">
        <v>29925</v>
      </c>
      <c r="AT69" s="47"/>
      <c r="AU69" s="61"/>
      <c r="AV69" s="47"/>
      <c r="AW69" s="47"/>
      <c r="AX69" s="47"/>
      <c r="AY69" s="47"/>
      <c r="AZ69" s="47"/>
      <c r="BA69" s="47"/>
      <c r="BB69" s="62">
        <v>29925</v>
      </c>
      <c r="BC69" s="61">
        <v>27829.37698231242</v>
      </c>
      <c r="BD69" s="61"/>
      <c r="BE69" s="56">
        <v>0</v>
      </c>
      <c r="BF69" s="64"/>
      <c r="BG69" s="62"/>
      <c r="BH69" s="47"/>
      <c r="BI69" s="47"/>
      <c r="BJ69" s="47"/>
      <c r="BK69" s="56">
        <v>2094.6230176875797</v>
      </c>
      <c r="BL69" s="62">
        <v>29924</v>
      </c>
      <c r="BM69" s="62">
        <v>2095.6230176875797</v>
      </c>
      <c r="BN69" s="62">
        <v>1</v>
      </c>
      <c r="BO69" s="63" t="s">
        <v>211</v>
      </c>
      <c r="BP69" s="56" t="s">
        <v>165</v>
      </c>
      <c r="BQ69" s="57">
        <v>0</v>
      </c>
      <c r="BR69" s="58">
        <v>7</v>
      </c>
      <c r="BS69" s="58">
        <v>2555</v>
      </c>
      <c r="BT69" s="59"/>
      <c r="BU69" s="59"/>
      <c r="BV69" s="58">
        <v>0</v>
      </c>
      <c r="BW69" s="58"/>
      <c r="BX69" s="58">
        <v>2555</v>
      </c>
      <c r="BY69" s="60">
        <v>43646</v>
      </c>
      <c r="BZ69" s="60">
        <v>44012</v>
      </c>
      <c r="CA69" s="59">
        <v>366</v>
      </c>
      <c r="CB69" s="59">
        <v>2556</v>
      </c>
      <c r="CC69" s="59">
        <v>2922</v>
      </c>
      <c r="CD69" s="58" t="s">
        <v>212</v>
      </c>
      <c r="CE69" s="58" t="s">
        <v>212</v>
      </c>
      <c r="CF69" s="61">
        <v>29925</v>
      </c>
      <c r="CG69" s="47"/>
      <c r="CH69" s="61"/>
      <c r="CI69" s="47"/>
      <c r="CJ69" s="47"/>
      <c r="CK69" s="47"/>
      <c r="CL69" s="47"/>
      <c r="CM69" s="47"/>
      <c r="CN69" s="47"/>
      <c r="CO69" s="62">
        <v>29925</v>
      </c>
      <c r="CP69" s="61">
        <v>29924</v>
      </c>
      <c r="CQ69" s="61"/>
      <c r="CR69" s="56">
        <v>0</v>
      </c>
      <c r="CS69" s="47"/>
      <c r="CT69" s="47"/>
      <c r="CU69" s="47"/>
      <c r="CV69" s="47"/>
      <c r="CW69" s="47"/>
      <c r="CX69" s="47"/>
      <c r="CY69" s="62">
        <v>29924</v>
      </c>
      <c r="CZ69" s="62">
        <v>1</v>
      </c>
      <c r="DA69" s="62">
        <v>1</v>
      </c>
      <c r="DB69" s="63" t="s">
        <v>34</v>
      </c>
    </row>
    <row r="70" spans="1:106" x14ac:dyDescent="0.25">
      <c r="A70" s="47">
        <v>29733</v>
      </c>
      <c r="B70" s="47">
        <v>28556</v>
      </c>
      <c r="C70" s="15" t="s">
        <v>223</v>
      </c>
      <c r="D70" s="15">
        <v>10426</v>
      </c>
      <c r="E70" s="15" t="s">
        <v>100</v>
      </c>
      <c r="F70" s="15" t="s">
        <v>101</v>
      </c>
      <c r="G70" s="15" t="s">
        <v>102</v>
      </c>
      <c r="H70" s="15" t="s">
        <v>197</v>
      </c>
      <c r="I70" s="15" t="s">
        <v>197</v>
      </c>
      <c r="J70" s="15" t="s">
        <v>198</v>
      </c>
      <c r="K70" s="15" t="s">
        <v>214</v>
      </c>
      <c r="L70" s="15" t="s">
        <v>214</v>
      </c>
      <c r="M70" s="15" t="s">
        <v>215</v>
      </c>
      <c r="N70" s="15"/>
      <c r="O70" s="49">
        <v>1</v>
      </c>
      <c r="P70" s="49">
        <v>1</v>
      </c>
      <c r="Q70" s="50" t="s">
        <v>38</v>
      </c>
      <c r="R70" s="50" t="s">
        <v>75</v>
      </c>
      <c r="S70" s="50" t="s">
        <v>62</v>
      </c>
      <c r="T70" s="52">
        <v>1</v>
      </c>
      <c r="U70" s="52">
        <v>1</v>
      </c>
      <c r="V70" s="53" t="s">
        <v>33</v>
      </c>
      <c r="W70" s="54" t="s">
        <v>33</v>
      </c>
      <c r="X70" s="53">
        <v>1</v>
      </c>
      <c r="Y70" s="15"/>
      <c r="Z70" s="55"/>
      <c r="AA70" s="15"/>
      <c r="AB70" s="53" t="s">
        <v>35</v>
      </c>
      <c r="AC70" s="15"/>
      <c r="AD70" s="55">
        <v>41551</v>
      </c>
      <c r="AE70" s="56" t="s">
        <v>165</v>
      </c>
      <c r="AF70" s="57">
        <v>0</v>
      </c>
      <c r="AG70" s="58">
        <v>5</v>
      </c>
      <c r="AH70" s="58">
        <v>1825</v>
      </c>
      <c r="AI70" s="59"/>
      <c r="AJ70" s="59"/>
      <c r="AK70" s="58">
        <v>1825</v>
      </c>
      <c r="AL70" s="60">
        <v>43281</v>
      </c>
      <c r="AM70" s="60">
        <v>43499</v>
      </c>
      <c r="AN70" s="59">
        <v>218</v>
      </c>
      <c r="AO70" s="59">
        <v>1730</v>
      </c>
      <c r="AP70" s="59">
        <v>1948</v>
      </c>
      <c r="AQ70" s="58">
        <v>95</v>
      </c>
      <c r="AR70" s="58">
        <v>-123</v>
      </c>
      <c r="AS70" s="61">
        <v>22379.611250000002</v>
      </c>
      <c r="AT70" s="47"/>
      <c r="AU70" s="61"/>
      <c r="AV70" s="47"/>
      <c r="AW70" s="47"/>
      <c r="AX70" s="47"/>
      <c r="AY70" s="47"/>
      <c r="AZ70" s="47"/>
      <c r="BA70" s="47"/>
      <c r="BB70" s="62">
        <v>22379.611250000002</v>
      </c>
      <c r="BC70" s="61">
        <v>20956.914036547518</v>
      </c>
      <c r="BD70" s="61"/>
      <c r="BE70" s="56">
        <v>0</v>
      </c>
      <c r="BF70" s="64"/>
      <c r="BG70" s="62"/>
      <c r="BH70" s="47"/>
      <c r="BI70" s="47"/>
      <c r="BJ70" s="47"/>
      <c r="BK70" s="56">
        <v>1421.697213452484</v>
      </c>
      <c r="BL70" s="62">
        <v>22378.611250000002</v>
      </c>
      <c r="BM70" s="62">
        <v>1422.697213452484</v>
      </c>
      <c r="BN70" s="62">
        <v>1</v>
      </c>
      <c r="BO70" s="63" t="s">
        <v>211</v>
      </c>
      <c r="BP70" s="56" t="s">
        <v>165</v>
      </c>
      <c r="BQ70" s="57">
        <v>0</v>
      </c>
      <c r="BR70" s="58">
        <v>5</v>
      </c>
      <c r="BS70" s="58">
        <v>1825</v>
      </c>
      <c r="BT70" s="59"/>
      <c r="BU70" s="59"/>
      <c r="BV70" s="58">
        <v>0</v>
      </c>
      <c r="BW70" s="58"/>
      <c r="BX70" s="58">
        <v>1825</v>
      </c>
      <c r="BY70" s="60">
        <v>43646</v>
      </c>
      <c r="BZ70" s="60">
        <v>44012</v>
      </c>
      <c r="CA70" s="59">
        <v>366</v>
      </c>
      <c r="CB70" s="59">
        <v>2095</v>
      </c>
      <c r="CC70" s="59">
        <v>2461</v>
      </c>
      <c r="CD70" s="58" t="s">
        <v>212</v>
      </c>
      <c r="CE70" s="58" t="s">
        <v>212</v>
      </c>
      <c r="CF70" s="61">
        <v>22379.611250000002</v>
      </c>
      <c r="CG70" s="47"/>
      <c r="CH70" s="61"/>
      <c r="CI70" s="47"/>
      <c r="CJ70" s="47"/>
      <c r="CK70" s="47"/>
      <c r="CL70" s="47"/>
      <c r="CM70" s="47"/>
      <c r="CN70" s="47"/>
      <c r="CO70" s="62">
        <v>22379.611250000002</v>
      </c>
      <c r="CP70" s="61">
        <v>22378.611250000002</v>
      </c>
      <c r="CQ70" s="61"/>
      <c r="CR70" s="56">
        <v>0</v>
      </c>
      <c r="CS70" s="47"/>
      <c r="CT70" s="47"/>
      <c r="CU70" s="47"/>
      <c r="CV70" s="47"/>
      <c r="CW70" s="47"/>
      <c r="CX70" s="47"/>
      <c r="CY70" s="62">
        <v>22378.611250000002</v>
      </c>
      <c r="CZ70" s="62">
        <v>1</v>
      </c>
      <c r="DA70" s="62">
        <v>1</v>
      </c>
      <c r="DB70" s="63" t="s">
        <v>34</v>
      </c>
    </row>
    <row r="71" spans="1:106" x14ac:dyDescent="0.25">
      <c r="A71" s="47">
        <v>25437</v>
      </c>
      <c r="B71" s="47">
        <v>24125</v>
      </c>
      <c r="C71" s="15" t="s">
        <v>224</v>
      </c>
      <c r="D71" s="15">
        <v>4432</v>
      </c>
      <c r="E71" s="15" t="s">
        <v>100</v>
      </c>
      <c r="F71" s="15" t="s">
        <v>101</v>
      </c>
      <c r="G71" s="15" t="s">
        <v>102</v>
      </c>
      <c r="H71" s="15" t="s">
        <v>197</v>
      </c>
      <c r="I71" s="15" t="s">
        <v>197</v>
      </c>
      <c r="J71" s="15" t="s">
        <v>198</v>
      </c>
      <c r="K71" s="15" t="s">
        <v>214</v>
      </c>
      <c r="L71" s="15" t="s">
        <v>214</v>
      </c>
      <c r="M71" s="15" t="s">
        <v>215</v>
      </c>
      <c r="N71" s="15"/>
      <c r="O71" s="49">
        <v>1</v>
      </c>
      <c r="P71" s="49">
        <v>1</v>
      </c>
      <c r="Q71" s="50" t="s">
        <v>201</v>
      </c>
      <c r="R71" s="50" t="s">
        <v>202</v>
      </c>
      <c r="S71" s="50" t="s">
        <v>62</v>
      </c>
      <c r="T71" s="52">
        <v>1</v>
      </c>
      <c r="U71" s="52">
        <v>1</v>
      </c>
      <c r="V71" s="53" t="s">
        <v>33</v>
      </c>
      <c r="W71" s="54" t="s">
        <v>33</v>
      </c>
      <c r="X71" s="53">
        <v>1</v>
      </c>
      <c r="Y71" s="15"/>
      <c r="Z71" s="55"/>
      <c r="AA71" s="15"/>
      <c r="AB71" s="53" t="s">
        <v>35</v>
      </c>
      <c r="AC71" s="15"/>
      <c r="AD71" s="55">
        <v>38898</v>
      </c>
      <c r="AE71" s="56" t="s">
        <v>165</v>
      </c>
      <c r="AF71" s="57">
        <v>0</v>
      </c>
      <c r="AG71" s="58">
        <v>10</v>
      </c>
      <c r="AH71" s="58">
        <v>3650</v>
      </c>
      <c r="AI71" s="59"/>
      <c r="AJ71" s="59"/>
      <c r="AK71" s="58">
        <v>3650</v>
      </c>
      <c r="AL71" s="60">
        <v>43281</v>
      </c>
      <c r="AM71" s="60">
        <v>43572</v>
      </c>
      <c r="AN71" s="59">
        <v>291</v>
      </c>
      <c r="AO71" s="59">
        <v>4383</v>
      </c>
      <c r="AP71" s="59">
        <v>4674</v>
      </c>
      <c r="AQ71" s="58">
        <v>-733</v>
      </c>
      <c r="AR71" s="58">
        <v>-1024</v>
      </c>
      <c r="AS71" s="61">
        <v>13065.79</v>
      </c>
      <c r="AT71" s="47"/>
      <c r="AU71" s="61"/>
      <c r="AV71" s="47"/>
      <c r="AW71" s="47"/>
      <c r="AX71" s="47"/>
      <c r="AY71" s="47"/>
      <c r="AZ71" s="47"/>
      <c r="BA71" s="47"/>
      <c r="BB71" s="62">
        <v>13065.79</v>
      </c>
      <c r="BC71" s="61">
        <v>12722.220498690353</v>
      </c>
      <c r="BD71" s="61"/>
      <c r="BE71" s="56">
        <v>0</v>
      </c>
      <c r="BF71" s="64"/>
      <c r="BG71" s="62"/>
      <c r="BH71" s="47"/>
      <c r="BI71" s="47"/>
      <c r="BJ71" s="47"/>
      <c r="BK71" s="56">
        <v>342.56950130964833</v>
      </c>
      <c r="BL71" s="62">
        <v>13064.79</v>
      </c>
      <c r="BM71" s="62">
        <v>343.56950130964833</v>
      </c>
      <c r="BN71" s="62">
        <v>1</v>
      </c>
      <c r="BO71" s="63" t="s">
        <v>211</v>
      </c>
      <c r="BP71" s="56" t="s">
        <v>165</v>
      </c>
      <c r="BQ71" s="57">
        <v>0</v>
      </c>
      <c r="BR71" s="58">
        <v>10</v>
      </c>
      <c r="BS71" s="58">
        <v>3650</v>
      </c>
      <c r="BT71" s="59"/>
      <c r="BU71" s="59"/>
      <c r="BV71" s="58">
        <v>0</v>
      </c>
      <c r="BW71" s="58"/>
      <c r="BX71" s="58">
        <v>3650</v>
      </c>
      <c r="BY71" s="60">
        <v>43646</v>
      </c>
      <c r="BZ71" s="60">
        <v>44012</v>
      </c>
      <c r="CA71" s="59">
        <v>366</v>
      </c>
      <c r="CB71" s="59">
        <v>4748</v>
      </c>
      <c r="CC71" s="59">
        <v>5114</v>
      </c>
      <c r="CD71" s="58" t="s">
        <v>212</v>
      </c>
      <c r="CE71" s="58" t="s">
        <v>212</v>
      </c>
      <c r="CF71" s="61">
        <v>13065.79</v>
      </c>
      <c r="CG71" s="47"/>
      <c r="CH71" s="61"/>
      <c r="CI71" s="47"/>
      <c r="CJ71" s="47"/>
      <c r="CK71" s="47"/>
      <c r="CL71" s="47"/>
      <c r="CM71" s="47"/>
      <c r="CN71" s="47"/>
      <c r="CO71" s="62">
        <v>13065.79</v>
      </c>
      <c r="CP71" s="61">
        <v>13064.79</v>
      </c>
      <c r="CQ71" s="61"/>
      <c r="CR71" s="56">
        <v>0</v>
      </c>
      <c r="CS71" s="47"/>
      <c r="CT71" s="47"/>
      <c r="CU71" s="47"/>
      <c r="CV71" s="47"/>
      <c r="CW71" s="47"/>
      <c r="CX71" s="47"/>
      <c r="CY71" s="62">
        <v>13064.79</v>
      </c>
      <c r="CZ71" s="62">
        <v>1</v>
      </c>
      <c r="DA71" s="62">
        <v>1</v>
      </c>
      <c r="DB71" s="63" t="s">
        <v>34</v>
      </c>
    </row>
    <row r="72" spans="1:106" x14ac:dyDescent="0.25">
      <c r="A72" s="47">
        <v>26135</v>
      </c>
      <c r="B72" s="47">
        <v>24823</v>
      </c>
      <c r="C72" s="15" t="s">
        <v>225</v>
      </c>
      <c r="D72" s="15">
        <v>5703</v>
      </c>
      <c r="E72" s="15" t="s">
        <v>100</v>
      </c>
      <c r="F72" s="15" t="s">
        <v>101</v>
      </c>
      <c r="G72" s="15" t="s">
        <v>102</v>
      </c>
      <c r="H72" s="15" t="s">
        <v>197</v>
      </c>
      <c r="I72" s="15" t="s">
        <v>197</v>
      </c>
      <c r="J72" s="15" t="s">
        <v>198</v>
      </c>
      <c r="K72" s="15" t="s">
        <v>214</v>
      </c>
      <c r="L72" s="15" t="s">
        <v>214</v>
      </c>
      <c r="M72" s="15" t="s">
        <v>215</v>
      </c>
      <c r="N72" s="15"/>
      <c r="O72" s="49">
        <v>1</v>
      </c>
      <c r="P72" s="49">
        <v>1</v>
      </c>
      <c r="Q72" s="50" t="s">
        <v>219</v>
      </c>
      <c r="R72" s="50" t="s">
        <v>220</v>
      </c>
      <c r="S72" s="50" t="s">
        <v>62</v>
      </c>
      <c r="T72" s="52">
        <v>1</v>
      </c>
      <c r="U72" s="52">
        <v>1</v>
      </c>
      <c r="V72" s="53" t="s">
        <v>33</v>
      </c>
      <c r="W72" s="54" t="s">
        <v>33</v>
      </c>
      <c r="X72" s="53">
        <v>1</v>
      </c>
      <c r="Y72" s="15"/>
      <c r="Z72" s="55"/>
      <c r="AA72" s="15"/>
      <c r="AB72" s="53" t="s">
        <v>35</v>
      </c>
      <c r="AC72" s="15"/>
      <c r="AD72" s="55">
        <v>39994</v>
      </c>
      <c r="AE72" s="56" t="s">
        <v>165</v>
      </c>
      <c r="AF72" s="57">
        <v>0</v>
      </c>
      <c r="AG72" s="58">
        <v>7</v>
      </c>
      <c r="AH72" s="58">
        <v>2555</v>
      </c>
      <c r="AI72" s="59"/>
      <c r="AJ72" s="59"/>
      <c r="AK72" s="58">
        <v>2555</v>
      </c>
      <c r="AL72" s="60">
        <v>43281</v>
      </c>
      <c r="AM72" s="60">
        <v>43499</v>
      </c>
      <c r="AN72" s="59">
        <v>218</v>
      </c>
      <c r="AO72" s="59">
        <v>3287</v>
      </c>
      <c r="AP72" s="59">
        <v>3505</v>
      </c>
      <c r="AQ72" s="58">
        <v>-732</v>
      </c>
      <c r="AR72" s="58">
        <v>-950</v>
      </c>
      <c r="AS72" s="61">
        <v>29925</v>
      </c>
      <c r="AT72" s="47"/>
      <c r="AU72" s="61"/>
      <c r="AV72" s="47"/>
      <c r="AW72" s="47"/>
      <c r="AX72" s="47"/>
      <c r="AY72" s="47"/>
      <c r="AZ72" s="47"/>
      <c r="BA72" s="47"/>
      <c r="BB72" s="62">
        <v>29925</v>
      </c>
      <c r="BC72" s="61">
        <v>28640.430634220233</v>
      </c>
      <c r="BD72" s="61"/>
      <c r="BE72" s="56">
        <v>0</v>
      </c>
      <c r="BF72" s="64"/>
      <c r="BG72" s="62"/>
      <c r="BH72" s="47"/>
      <c r="BI72" s="47"/>
      <c r="BJ72" s="47"/>
      <c r="BK72" s="56">
        <v>1283.5693657797674</v>
      </c>
      <c r="BL72" s="62">
        <v>29924</v>
      </c>
      <c r="BM72" s="62">
        <v>1284.5693657797674</v>
      </c>
      <c r="BN72" s="62">
        <v>1</v>
      </c>
      <c r="BO72" s="63" t="s">
        <v>211</v>
      </c>
      <c r="BP72" s="56" t="s">
        <v>165</v>
      </c>
      <c r="BQ72" s="57">
        <v>0</v>
      </c>
      <c r="BR72" s="58">
        <v>7</v>
      </c>
      <c r="BS72" s="58">
        <v>2555</v>
      </c>
      <c r="BT72" s="59"/>
      <c r="BU72" s="59"/>
      <c r="BV72" s="58">
        <v>0</v>
      </c>
      <c r="BW72" s="58"/>
      <c r="BX72" s="58">
        <v>2555</v>
      </c>
      <c r="BY72" s="60">
        <v>43646</v>
      </c>
      <c r="BZ72" s="60">
        <v>44012</v>
      </c>
      <c r="CA72" s="59">
        <v>366</v>
      </c>
      <c r="CB72" s="59">
        <v>3652</v>
      </c>
      <c r="CC72" s="59">
        <v>4018</v>
      </c>
      <c r="CD72" s="58" t="s">
        <v>212</v>
      </c>
      <c r="CE72" s="58" t="s">
        <v>212</v>
      </c>
      <c r="CF72" s="61">
        <v>29925</v>
      </c>
      <c r="CG72" s="47"/>
      <c r="CH72" s="61"/>
      <c r="CI72" s="47"/>
      <c r="CJ72" s="47"/>
      <c r="CK72" s="47"/>
      <c r="CL72" s="47"/>
      <c r="CM72" s="47"/>
      <c r="CN72" s="47"/>
      <c r="CO72" s="62">
        <v>29925</v>
      </c>
      <c r="CP72" s="61">
        <v>29924</v>
      </c>
      <c r="CQ72" s="61"/>
      <c r="CR72" s="56">
        <v>0</v>
      </c>
      <c r="CS72" s="47"/>
      <c r="CT72" s="47"/>
      <c r="CU72" s="47"/>
      <c r="CV72" s="47"/>
      <c r="CW72" s="47"/>
      <c r="CX72" s="56"/>
      <c r="CY72" s="62">
        <v>29924</v>
      </c>
      <c r="CZ72" s="62">
        <v>1</v>
      </c>
      <c r="DA72" s="62">
        <v>1</v>
      </c>
      <c r="DB72" s="63" t="s">
        <v>34</v>
      </c>
    </row>
    <row r="73" spans="1:106" x14ac:dyDescent="0.25">
      <c r="A73" s="47">
        <v>26687</v>
      </c>
      <c r="B73" s="47">
        <v>25402</v>
      </c>
      <c r="C73" s="15" t="s">
        <v>226</v>
      </c>
      <c r="D73" s="15">
        <v>6558</v>
      </c>
      <c r="E73" s="15" t="s">
        <v>100</v>
      </c>
      <c r="F73" s="15" t="s">
        <v>101</v>
      </c>
      <c r="G73" s="15" t="s">
        <v>102</v>
      </c>
      <c r="H73" s="15" t="s">
        <v>197</v>
      </c>
      <c r="I73" s="15" t="s">
        <v>197</v>
      </c>
      <c r="J73" s="15" t="s">
        <v>198</v>
      </c>
      <c r="K73" s="15" t="s">
        <v>214</v>
      </c>
      <c r="L73" s="15" t="s">
        <v>214</v>
      </c>
      <c r="M73" s="15" t="s">
        <v>215</v>
      </c>
      <c r="N73" s="15"/>
      <c r="O73" s="49">
        <v>1</v>
      </c>
      <c r="P73" s="49">
        <v>1</v>
      </c>
      <c r="Q73" s="50" t="s">
        <v>201</v>
      </c>
      <c r="R73" s="50" t="s">
        <v>202</v>
      </c>
      <c r="S73" s="50" t="s">
        <v>62</v>
      </c>
      <c r="T73" s="52">
        <v>1</v>
      </c>
      <c r="U73" s="52">
        <v>1</v>
      </c>
      <c r="V73" s="53" t="s">
        <v>33</v>
      </c>
      <c r="W73" s="54" t="s">
        <v>33</v>
      </c>
      <c r="X73" s="53">
        <v>1</v>
      </c>
      <c r="Y73" s="15"/>
      <c r="Z73" s="55"/>
      <c r="AA73" s="15"/>
      <c r="AB73" s="53" t="s">
        <v>35</v>
      </c>
      <c r="AC73" s="15"/>
      <c r="AD73" s="55">
        <v>41090</v>
      </c>
      <c r="AE73" s="56" t="s">
        <v>165</v>
      </c>
      <c r="AF73" s="57">
        <v>0</v>
      </c>
      <c r="AG73" s="58">
        <v>7</v>
      </c>
      <c r="AH73" s="58">
        <v>2555</v>
      </c>
      <c r="AI73" s="59"/>
      <c r="AJ73" s="59"/>
      <c r="AK73" s="58">
        <v>2555</v>
      </c>
      <c r="AL73" s="60">
        <v>43281</v>
      </c>
      <c r="AM73" s="60">
        <v>43426</v>
      </c>
      <c r="AN73" s="59">
        <v>145</v>
      </c>
      <c r="AO73" s="59">
        <v>2191</v>
      </c>
      <c r="AP73" s="59">
        <v>2336</v>
      </c>
      <c r="AQ73" s="58">
        <v>364</v>
      </c>
      <c r="AR73" s="58">
        <v>219</v>
      </c>
      <c r="AS73" s="61">
        <v>13065.79</v>
      </c>
      <c r="AT73" s="47"/>
      <c r="AU73" s="61"/>
      <c r="AV73" s="47"/>
      <c r="AW73" s="47"/>
      <c r="AX73" s="47"/>
      <c r="AY73" s="47"/>
      <c r="AZ73" s="47"/>
      <c r="BA73" s="47"/>
      <c r="BB73" s="62">
        <v>13065.79</v>
      </c>
      <c r="BC73" s="61">
        <v>12851.272137187014</v>
      </c>
      <c r="BD73" s="61"/>
      <c r="BE73" s="56">
        <v>0</v>
      </c>
      <c r="BF73" s="64"/>
      <c r="BG73" s="62"/>
      <c r="BH73" s="47"/>
      <c r="BI73" s="47"/>
      <c r="BJ73" s="47"/>
      <c r="BK73" s="56">
        <v>213.517862812987</v>
      </c>
      <c r="BL73" s="62">
        <v>13064.79</v>
      </c>
      <c r="BM73" s="62">
        <v>214.517862812987</v>
      </c>
      <c r="BN73" s="62">
        <v>1</v>
      </c>
      <c r="BO73" s="63" t="s">
        <v>211</v>
      </c>
      <c r="BP73" s="56" t="s">
        <v>165</v>
      </c>
      <c r="BQ73" s="57">
        <v>0</v>
      </c>
      <c r="BR73" s="58">
        <v>7</v>
      </c>
      <c r="BS73" s="58">
        <v>2555</v>
      </c>
      <c r="BT73" s="59"/>
      <c r="BU73" s="59"/>
      <c r="BV73" s="58">
        <v>0</v>
      </c>
      <c r="BW73" s="58"/>
      <c r="BX73" s="58">
        <v>2555</v>
      </c>
      <c r="BY73" s="60">
        <v>43646</v>
      </c>
      <c r="BZ73" s="60">
        <v>44012</v>
      </c>
      <c r="CA73" s="59">
        <v>366</v>
      </c>
      <c r="CB73" s="59">
        <v>2556</v>
      </c>
      <c r="CC73" s="59">
        <v>2922</v>
      </c>
      <c r="CD73" s="58" t="s">
        <v>212</v>
      </c>
      <c r="CE73" s="58" t="s">
        <v>212</v>
      </c>
      <c r="CF73" s="61">
        <v>13065.79</v>
      </c>
      <c r="CG73" s="47"/>
      <c r="CH73" s="61"/>
      <c r="CI73" s="47"/>
      <c r="CJ73" s="47"/>
      <c r="CK73" s="47"/>
      <c r="CL73" s="47"/>
      <c r="CM73" s="47"/>
      <c r="CN73" s="47"/>
      <c r="CO73" s="62">
        <v>13065.79</v>
      </c>
      <c r="CP73" s="61">
        <v>13064.79</v>
      </c>
      <c r="CQ73" s="61"/>
      <c r="CR73" s="56">
        <v>0</v>
      </c>
      <c r="CS73" s="47"/>
      <c r="CT73" s="47"/>
      <c r="CU73" s="47"/>
      <c r="CV73" s="47"/>
      <c r="CW73" s="47"/>
      <c r="CX73" s="47"/>
      <c r="CY73" s="62">
        <v>13064.79</v>
      </c>
      <c r="CZ73" s="62">
        <v>1</v>
      </c>
      <c r="DA73" s="62">
        <v>1</v>
      </c>
      <c r="DB73" s="63" t="s">
        <v>34</v>
      </c>
    </row>
    <row r="74" spans="1:106" x14ac:dyDescent="0.25">
      <c r="A74" s="47">
        <v>24949</v>
      </c>
      <c r="B74" s="47">
        <v>23631</v>
      </c>
      <c r="C74" s="15" t="s">
        <v>227</v>
      </c>
      <c r="D74" s="15">
        <v>3689</v>
      </c>
      <c r="E74" s="15" t="s">
        <v>100</v>
      </c>
      <c r="F74" s="15" t="s">
        <v>101</v>
      </c>
      <c r="G74" s="15" t="s">
        <v>102</v>
      </c>
      <c r="H74" s="15" t="s">
        <v>197</v>
      </c>
      <c r="I74" s="15" t="s">
        <v>197</v>
      </c>
      <c r="J74" s="15" t="s">
        <v>198</v>
      </c>
      <c r="K74" s="15" t="s">
        <v>214</v>
      </c>
      <c r="L74" s="15" t="s">
        <v>214</v>
      </c>
      <c r="M74" s="15" t="s">
        <v>215</v>
      </c>
      <c r="N74" s="15"/>
      <c r="O74" s="49">
        <v>1</v>
      </c>
      <c r="P74" s="49">
        <v>1</v>
      </c>
      <c r="Q74" s="50" t="s">
        <v>228</v>
      </c>
      <c r="R74" s="50" t="s">
        <v>229</v>
      </c>
      <c r="S74" s="50" t="s">
        <v>62</v>
      </c>
      <c r="T74" s="52">
        <v>1</v>
      </c>
      <c r="U74" s="52">
        <v>1</v>
      </c>
      <c r="V74" s="53" t="s">
        <v>33</v>
      </c>
      <c r="W74" s="54" t="s">
        <v>33</v>
      </c>
      <c r="X74" s="53">
        <v>1</v>
      </c>
      <c r="Y74" s="15"/>
      <c r="Z74" s="55"/>
      <c r="AA74" s="15"/>
      <c r="AB74" s="53" t="s">
        <v>35</v>
      </c>
      <c r="AC74" s="15"/>
      <c r="AD74" s="55">
        <v>41090</v>
      </c>
      <c r="AE74" s="56" t="s">
        <v>165</v>
      </c>
      <c r="AF74" s="57">
        <v>0</v>
      </c>
      <c r="AG74" s="58">
        <v>7</v>
      </c>
      <c r="AH74" s="58">
        <v>2555</v>
      </c>
      <c r="AI74" s="59"/>
      <c r="AJ74" s="59"/>
      <c r="AK74" s="58">
        <v>2555</v>
      </c>
      <c r="AL74" s="60">
        <v>43281</v>
      </c>
      <c r="AM74" s="60">
        <v>43426</v>
      </c>
      <c r="AN74" s="59">
        <v>145</v>
      </c>
      <c r="AO74" s="59">
        <v>2191</v>
      </c>
      <c r="AP74" s="59">
        <v>2336</v>
      </c>
      <c r="AQ74" s="58">
        <v>364</v>
      </c>
      <c r="AR74" s="58">
        <v>219</v>
      </c>
      <c r="AS74" s="61">
        <v>18621</v>
      </c>
      <c r="AT74" s="47"/>
      <c r="AU74" s="61"/>
      <c r="AV74" s="47"/>
      <c r="AW74" s="47"/>
      <c r="AX74" s="47"/>
      <c r="AY74" s="47"/>
      <c r="AZ74" s="47"/>
      <c r="BA74" s="47"/>
      <c r="BB74" s="62">
        <v>18621</v>
      </c>
      <c r="BC74" s="61">
        <v>17075.502826454369</v>
      </c>
      <c r="BD74" s="61"/>
      <c r="BE74" s="56">
        <v>0</v>
      </c>
      <c r="BF74" s="64"/>
      <c r="BG74" s="62"/>
      <c r="BH74" s="47"/>
      <c r="BI74" s="47"/>
      <c r="BJ74" s="47"/>
      <c r="BK74" s="56">
        <v>1544.4971735456311</v>
      </c>
      <c r="BL74" s="62">
        <v>18620</v>
      </c>
      <c r="BM74" s="62">
        <v>1545.4971735456311</v>
      </c>
      <c r="BN74" s="62">
        <v>1</v>
      </c>
      <c r="BO74" s="63" t="s">
        <v>211</v>
      </c>
      <c r="BP74" s="56" t="s">
        <v>165</v>
      </c>
      <c r="BQ74" s="57">
        <v>0</v>
      </c>
      <c r="BR74" s="58">
        <v>7</v>
      </c>
      <c r="BS74" s="58">
        <v>2555</v>
      </c>
      <c r="BT74" s="59"/>
      <c r="BU74" s="59"/>
      <c r="BV74" s="58">
        <v>0</v>
      </c>
      <c r="BW74" s="58"/>
      <c r="BX74" s="58">
        <v>2555</v>
      </c>
      <c r="BY74" s="60">
        <v>43646</v>
      </c>
      <c r="BZ74" s="60">
        <v>44012</v>
      </c>
      <c r="CA74" s="59">
        <v>366</v>
      </c>
      <c r="CB74" s="59">
        <v>2556</v>
      </c>
      <c r="CC74" s="59">
        <v>2922</v>
      </c>
      <c r="CD74" s="58" t="s">
        <v>212</v>
      </c>
      <c r="CE74" s="58" t="s">
        <v>212</v>
      </c>
      <c r="CF74" s="61">
        <v>18621</v>
      </c>
      <c r="CG74" s="47"/>
      <c r="CH74" s="61"/>
      <c r="CI74" s="47"/>
      <c r="CJ74" s="47"/>
      <c r="CK74" s="47"/>
      <c r="CL74" s="47"/>
      <c r="CM74" s="47"/>
      <c r="CN74" s="47"/>
      <c r="CO74" s="62">
        <v>18621</v>
      </c>
      <c r="CP74" s="61">
        <v>18620</v>
      </c>
      <c r="CQ74" s="61"/>
      <c r="CR74" s="56">
        <v>0</v>
      </c>
      <c r="CS74" s="47"/>
      <c r="CT74" s="47"/>
      <c r="CU74" s="47"/>
      <c r="CV74" s="47"/>
      <c r="CW74" s="47"/>
      <c r="CX74" s="47"/>
      <c r="CY74" s="62">
        <v>18620</v>
      </c>
      <c r="CZ74" s="62">
        <v>1</v>
      </c>
      <c r="DA74" s="62">
        <v>1</v>
      </c>
      <c r="DB74" s="63" t="s">
        <v>34</v>
      </c>
    </row>
    <row r="75" spans="1:106" x14ac:dyDescent="0.25">
      <c r="A75" s="47">
        <v>27879</v>
      </c>
      <c r="B75" s="47">
        <v>26603</v>
      </c>
      <c r="C75" s="15" t="s">
        <v>230</v>
      </c>
      <c r="D75" s="15">
        <v>10425</v>
      </c>
      <c r="E75" s="15" t="s">
        <v>100</v>
      </c>
      <c r="F75" s="15" t="s">
        <v>101</v>
      </c>
      <c r="G75" s="15" t="s">
        <v>102</v>
      </c>
      <c r="H75" s="15" t="s">
        <v>197</v>
      </c>
      <c r="I75" s="15" t="s">
        <v>197</v>
      </c>
      <c r="J75" s="15" t="s">
        <v>198</v>
      </c>
      <c r="K75" s="15" t="s">
        <v>231</v>
      </c>
      <c r="L75" s="15" t="s">
        <v>199</v>
      </c>
      <c r="M75" s="15" t="s">
        <v>200</v>
      </c>
      <c r="N75" s="15"/>
      <c r="O75" s="49">
        <v>1</v>
      </c>
      <c r="P75" s="49">
        <v>1</v>
      </c>
      <c r="Q75" s="50" t="s">
        <v>201</v>
      </c>
      <c r="R75" s="15" t="s">
        <v>229</v>
      </c>
      <c r="S75" s="50" t="s">
        <v>232</v>
      </c>
      <c r="T75" s="52">
        <v>1</v>
      </c>
      <c r="U75" s="52">
        <v>1</v>
      </c>
      <c r="V75" s="53" t="s">
        <v>33</v>
      </c>
      <c r="W75" s="54" t="s">
        <v>33</v>
      </c>
      <c r="X75" s="53">
        <v>1</v>
      </c>
      <c r="Y75" s="15"/>
      <c r="Z75" s="55"/>
      <c r="AA75" s="15"/>
      <c r="AB75" s="53" t="s">
        <v>35</v>
      </c>
      <c r="AC75" s="15"/>
      <c r="AD75" s="55">
        <v>41236</v>
      </c>
      <c r="AE75" s="56" t="s">
        <v>165</v>
      </c>
      <c r="AF75" s="57">
        <v>0</v>
      </c>
      <c r="AG75" s="58">
        <v>8</v>
      </c>
      <c r="AH75" s="58">
        <v>2920</v>
      </c>
      <c r="AI75" s="59"/>
      <c r="AJ75" s="59"/>
      <c r="AK75" s="58">
        <v>2920</v>
      </c>
      <c r="AL75" s="60">
        <v>43281</v>
      </c>
      <c r="AM75" s="60">
        <v>43646</v>
      </c>
      <c r="AN75" s="59">
        <v>365</v>
      </c>
      <c r="AO75" s="59">
        <v>2045</v>
      </c>
      <c r="AP75" s="59">
        <v>2410</v>
      </c>
      <c r="AQ75" s="58">
        <v>875</v>
      </c>
      <c r="AR75" s="58">
        <v>510</v>
      </c>
      <c r="AS75" s="61">
        <v>9950</v>
      </c>
      <c r="AT75" s="47"/>
      <c r="AU75" s="61"/>
      <c r="AV75" s="47"/>
      <c r="AW75" s="47"/>
      <c r="AX75" s="47"/>
      <c r="AY75" s="47"/>
      <c r="AZ75" s="47"/>
      <c r="BA75" s="47"/>
      <c r="BB75" s="62">
        <v>9950</v>
      </c>
      <c r="BC75" s="61">
        <v>8365.7703430511647</v>
      </c>
      <c r="BD75" s="61"/>
      <c r="BE75" s="56">
        <v>0</v>
      </c>
      <c r="BF75" s="64"/>
      <c r="BG75" s="62"/>
      <c r="BH75" s="47"/>
      <c r="BI75" s="47"/>
      <c r="BJ75" s="47"/>
      <c r="BK75" s="56">
        <v>1583.2296569488353</v>
      </c>
      <c r="BL75" s="62">
        <v>9949</v>
      </c>
      <c r="BM75" s="62">
        <v>1584.2296569488353</v>
      </c>
      <c r="BN75" s="62">
        <v>1</v>
      </c>
      <c r="BO75" s="63" t="s">
        <v>211</v>
      </c>
      <c r="BP75" s="56" t="s">
        <v>165</v>
      </c>
      <c r="BQ75" s="57">
        <v>0</v>
      </c>
      <c r="BR75" s="58">
        <v>8</v>
      </c>
      <c r="BS75" s="58">
        <v>2920</v>
      </c>
      <c r="BT75" s="59"/>
      <c r="BU75" s="59"/>
      <c r="BV75" s="58">
        <v>0</v>
      </c>
      <c r="BW75" s="58"/>
      <c r="BX75" s="58">
        <v>2920</v>
      </c>
      <c r="BY75" s="60">
        <v>43646</v>
      </c>
      <c r="BZ75" s="60">
        <v>44012</v>
      </c>
      <c r="CA75" s="59">
        <v>366</v>
      </c>
      <c r="CB75" s="59">
        <v>2410</v>
      </c>
      <c r="CC75" s="59">
        <v>2776</v>
      </c>
      <c r="CD75" s="58" t="s">
        <v>212</v>
      </c>
      <c r="CE75" s="58" t="s">
        <v>212</v>
      </c>
      <c r="CF75" s="61">
        <v>9950</v>
      </c>
      <c r="CG75" s="47"/>
      <c r="CH75" s="61"/>
      <c r="CI75" s="47"/>
      <c r="CJ75" s="47"/>
      <c r="CK75" s="47"/>
      <c r="CL75" s="47"/>
      <c r="CM75" s="47"/>
      <c r="CN75" s="47"/>
      <c r="CO75" s="62">
        <v>9950</v>
      </c>
      <c r="CP75" s="61">
        <v>9949</v>
      </c>
      <c r="CQ75" s="61"/>
      <c r="CR75" s="56">
        <v>0</v>
      </c>
      <c r="CS75" s="47"/>
      <c r="CT75" s="47"/>
      <c r="CU75" s="47"/>
      <c r="CV75" s="47"/>
      <c r="CW75" s="47"/>
      <c r="CX75" s="47"/>
      <c r="CY75" s="62">
        <v>9949</v>
      </c>
      <c r="CZ75" s="62">
        <v>1</v>
      </c>
      <c r="DA75" s="62">
        <v>1</v>
      </c>
      <c r="DB75" s="63" t="s">
        <v>34</v>
      </c>
    </row>
    <row r="76" spans="1:106" x14ac:dyDescent="0.25">
      <c r="A76" s="47">
        <v>325</v>
      </c>
      <c r="B76" s="47">
        <v>22523</v>
      </c>
      <c r="C76" s="15" t="s">
        <v>233</v>
      </c>
      <c r="D76" s="15">
        <v>1394</v>
      </c>
      <c r="E76" s="15" t="s">
        <v>100</v>
      </c>
      <c r="F76" s="15" t="s">
        <v>101</v>
      </c>
      <c r="G76" s="15" t="s">
        <v>102</v>
      </c>
      <c r="H76" s="15" t="s">
        <v>197</v>
      </c>
      <c r="I76" s="15" t="s">
        <v>197</v>
      </c>
      <c r="J76" s="15" t="s">
        <v>198</v>
      </c>
      <c r="K76" s="15" t="s">
        <v>234</v>
      </c>
      <c r="L76" s="15" t="s">
        <v>234</v>
      </c>
      <c r="M76" s="15" t="s">
        <v>234</v>
      </c>
      <c r="N76" s="15"/>
      <c r="O76" s="49">
        <v>1</v>
      </c>
      <c r="P76" s="49">
        <v>1</v>
      </c>
      <c r="Q76" s="50" t="s">
        <v>235</v>
      </c>
      <c r="R76" s="50" t="s">
        <v>163</v>
      </c>
      <c r="S76" s="50" t="s">
        <v>164</v>
      </c>
      <c r="T76" s="52">
        <v>1</v>
      </c>
      <c r="U76" s="52">
        <v>1</v>
      </c>
      <c r="V76" s="53" t="s">
        <v>46</v>
      </c>
      <c r="W76" s="54" t="s">
        <v>41</v>
      </c>
      <c r="X76" s="53">
        <v>1</v>
      </c>
      <c r="Y76" s="15"/>
      <c r="Z76" s="55"/>
      <c r="AA76" s="15"/>
      <c r="AB76" s="53" t="s">
        <v>35</v>
      </c>
      <c r="AC76" s="15"/>
      <c r="AD76" s="55">
        <v>38533</v>
      </c>
      <c r="AE76" s="56" t="s">
        <v>165</v>
      </c>
      <c r="AF76" s="57">
        <v>0</v>
      </c>
      <c r="AG76" s="58">
        <v>15</v>
      </c>
      <c r="AH76" s="58">
        <v>5475</v>
      </c>
      <c r="AI76" s="59"/>
      <c r="AJ76" s="59"/>
      <c r="AK76" s="58">
        <v>5475</v>
      </c>
      <c r="AL76" s="60">
        <v>43281</v>
      </c>
      <c r="AM76" s="60">
        <v>43646</v>
      </c>
      <c r="AN76" s="59">
        <v>365</v>
      </c>
      <c r="AO76" s="59">
        <v>4748</v>
      </c>
      <c r="AP76" s="59">
        <v>5113</v>
      </c>
      <c r="AQ76" s="58">
        <v>727</v>
      </c>
      <c r="AR76" s="58">
        <v>362</v>
      </c>
      <c r="AS76" s="61">
        <v>600</v>
      </c>
      <c r="AT76" s="47"/>
      <c r="AU76" s="61"/>
      <c r="AV76" s="47"/>
      <c r="AW76" s="47"/>
      <c r="AX76" s="47"/>
      <c r="AY76" s="47"/>
      <c r="AZ76" s="47"/>
      <c r="BA76" s="47"/>
      <c r="BB76" s="62">
        <v>600</v>
      </c>
      <c r="BC76" s="61">
        <v>580.67911996679118</v>
      </c>
      <c r="BD76" s="61"/>
      <c r="BE76" s="56">
        <v>9.7003042807719684</v>
      </c>
      <c r="BF76" s="64"/>
      <c r="BG76" s="62"/>
      <c r="BH76" s="47"/>
      <c r="BI76" s="47"/>
      <c r="BJ76" s="47"/>
      <c r="BK76" s="47"/>
      <c r="BL76" s="62">
        <v>590.37942424756318</v>
      </c>
      <c r="BM76" s="62">
        <v>19.320880033208823</v>
      </c>
      <c r="BN76" s="62">
        <v>9.6205757524368209</v>
      </c>
      <c r="BO76" s="63"/>
      <c r="BP76" s="56" t="s">
        <v>165</v>
      </c>
      <c r="BQ76" s="57">
        <v>0</v>
      </c>
      <c r="BR76" s="58">
        <v>15</v>
      </c>
      <c r="BS76" s="58">
        <v>5475</v>
      </c>
      <c r="BT76" s="59"/>
      <c r="BU76" s="59"/>
      <c r="BV76" s="58">
        <v>0</v>
      </c>
      <c r="BW76" s="58"/>
      <c r="BX76" s="58">
        <v>5475</v>
      </c>
      <c r="BY76" s="60">
        <v>43646</v>
      </c>
      <c r="BZ76" s="60">
        <v>44012</v>
      </c>
      <c r="CA76" s="59">
        <v>366</v>
      </c>
      <c r="CB76" s="59">
        <v>5113</v>
      </c>
      <c r="CC76" s="59">
        <v>5479</v>
      </c>
      <c r="CD76" s="58">
        <v>362</v>
      </c>
      <c r="CE76" s="58">
        <v>-4</v>
      </c>
      <c r="CF76" s="61">
        <v>600</v>
      </c>
      <c r="CG76" s="47"/>
      <c r="CH76" s="61"/>
      <c r="CI76" s="47"/>
      <c r="CJ76" s="47"/>
      <c r="CK76" s="47"/>
      <c r="CL76" s="47"/>
      <c r="CM76" s="47"/>
      <c r="CN76" s="47"/>
      <c r="CO76" s="62">
        <v>600</v>
      </c>
      <c r="CP76" s="61">
        <v>590.37942424756318</v>
      </c>
      <c r="CQ76" s="61"/>
      <c r="CR76" s="56">
        <v>9.6205757524368209</v>
      </c>
      <c r="CS76" s="47"/>
      <c r="CT76" s="47"/>
      <c r="CU76" s="47"/>
      <c r="CV76" s="47"/>
      <c r="CW76" s="47"/>
      <c r="CX76" s="47"/>
      <c r="CY76" s="62">
        <v>600</v>
      </c>
      <c r="CZ76" s="62">
        <v>9.6205757524368209</v>
      </c>
      <c r="DA76" s="62">
        <v>0</v>
      </c>
      <c r="DB76" s="63" t="s">
        <v>34</v>
      </c>
    </row>
    <row r="77" spans="1:106" x14ac:dyDescent="0.25">
      <c r="A77" s="47">
        <v>26300</v>
      </c>
      <c r="B77" s="47">
        <v>24997</v>
      </c>
      <c r="C77" s="15" t="s">
        <v>236</v>
      </c>
      <c r="D77" s="15">
        <v>6028</v>
      </c>
      <c r="E77" s="15" t="s">
        <v>100</v>
      </c>
      <c r="F77" s="15" t="s">
        <v>101</v>
      </c>
      <c r="G77" s="15" t="s">
        <v>102</v>
      </c>
      <c r="H77" s="15" t="s">
        <v>197</v>
      </c>
      <c r="I77" s="15" t="s">
        <v>197</v>
      </c>
      <c r="J77" s="15" t="s">
        <v>198</v>
      </c>
      <c r="K77" s="15" t="s">
        <v>234</v>
      </c>
      <c r="L77" s="15" t="s">
        <v>234</v>
      </c>
      <c r="M77" s="15" t="s">
        <v>234</v>
      </c>
      <c r="N77" s="15"/>
      <c r="O77" s="49">
        <v>1</v>
      </c>
      <c r="P77" s="49">
        <v>1</v>
      </c>
      <c r="Q77" s="50" t="s">
        <v>235</v>
      </c>
      <c r="R77" s="50" t="s">
        <v>163</v>
      </c>
      <c r="S77" s="50" t="s">
        <v>164</v>
      </c>
      <c r="T77" s="52">
        <v>1</v>
      </c>
      <c r="U77" s="52">
        <v>1</v>
      </c>
      <c r="V77" s="53" t="s">
        <v>46</v>
      </c>
      <c r="W77" s="54" t="s">
        <v>41</v>
      </c>
      <c r="X77" s="53">
        <v>1</v>
      </c>
      <c r="Y77" s="15"/>
      <c r="Z77" s="55"/>
      <c r="AA77" s="15"/>
      <c r="AB77" s="53" t="s">
        <v>35</v>
      </c>
      <c r="AC77" s="15"/>
      <c r="AD77" s="55">
        <v>37437</v>
      </c>
      <c r="AE77" s="56" t="s">
        <v>165</v>
      </c>
      <c r="AF77" s="57">
        <v>0</v>
      </c>
      <c r="AG77" s="58">
        <v>21</v>
      </c>
      <c r="AH77" s="58">
        <v>7665</v>
      </c>
      <c r="AI77" s="59"/>
      <c r="AJ77" s="59"/>
      <c r="AK77" s="58">
        <v>7665</v>
      </c>
      <c r="AL77" s="60">
        <v>43281</v>
      </c>
      <c r="AM77" s="60">
        <v>43646</v>
      </c>
      <c r="AN77" s="59">
        <v>365</v>
      </c>
      <c r="AO77" s="59">
        <v>5844</v>
      </c>
      <c r="AP77" s="59">
        <v>6209</v>
      </c>
      <c r="AQ77" s="58">
        <v>1821</v>
      </c>
      <c r="AR77" s="58">
        <v>1456</v>
      </c>
      <c r="AS77" s="61">
        <v>2827</v>
      </c>
      <c r="AT77" s="47"/>
      <c r="AU77" s="61"/>
      <c r="AV77" s="47"/>
      <c r="AW77" s="47"/>
      <c r="AX77" s="47"/>
      <c r="AY77" s="47"/>
      <c r="AZ77" s="47"/>
      <c r="BA77" s="47"/>
      <c r="BB77" s="62">
        <v>2827</v>
      </c>
      <c r="BC77" s="61">
        <v>2717.4053424657536</v>
      </c>
      <c r="BD77" s="61"/>
      <c r="BE77" s="56">
        <v>6.0183776789811301E-2</v>
      </c>
      <c r="BF77" s="64"/>
      <c r="BG77" s="62"/>
      <c r="BH77" s="47"/>
      <c r="BI77" s="47"/>
      <c r="BJ77" s="47"/>
      <c r="BK77" s="47"/>
      <c r="BL77" s="62">
        <v>2717.4655262425435</v>
      </c>
      <c r="BM77" s="62">
        <v>109.59465753424638</v>
      </c>
      <c r="BN77" s="62">
        <v>109.53447375745645</v>
      </c>
      <c r="BO77" s="63"/>
      <c r="BP77" s="56" t="s">
        <v>165</v>
      </c>
      <c r="BQ77" s="57">
        <v>0</v>
      </c>
      <c r="BR77" s="58">
        <v>21</v>
      </c>
      <c r="BS77" s="58">
        <v>7665</v>
      </c>
      <c r="BT77" s="59"/>
      <c r="BU77" s="59"/>
      <c r="BV77" s="58">
        <v>0</v>
      </c>
      <c r="BW77" s="58"/>
      <c r="BX77" s="58">
        <v>7665</v>
      </c>
      <c r="BY77" s="60">
        <v>43646</v>
      </c>
      <c r="BZ77" s="60">
        <v>44012</v>
      </c>
      <c r="CA77" s="59">
        <v>366</v>
      </c>
      <c r="CB77" s="59">
        <v>6209</v>
      </c>
      <c r="CC77" s="59">
        <v>6575</v>
      </c>
      <c r="CD77" s="58">
        <v>1456</v>
      </c>
      <c r="CE77" s="58">
        <v>1090</v>
      </c>
      <c r="CF77" s="61">
        <v>2827</v>
      </c>
      <c r="CG77" s="47"/>
      <c r="CH77" s="61"/>
      <c r="CI77" s="47"/>
      <c r="CJ77" s="47"/>
      <c r="CK77" s="47"/>
      <c r="CL77" s="47"/>
      <c r="CM77" s="47"/>
      <c r="CN77" s="47"/>
      <c r="CO77" s="62">
        <v>2827</v>
      </c>
      <c r="CP77" s="61">
        <v>2717.4655262425435</v>
      </c>
      <c r="CQ77" s="61"/>
      <c r="CR77" s="56">
        <v>27.534077881338643</v>
      </c>
      <c r="CS77" s="47"/>
      <c r="CT77" s="47"/>
      <c r="CU77" s="47"/>
      <c r="CV77" s="47"/>
      <c r="CW77" s="47"/>
      <c r="CX77" s="47"/>
      <c r="CY77" s="62">
        <v>2744.9996041238824</v>
      </c>
      <c r="CZ77" s="62">
        <v>109.53447375745645</v>
      </c>
      <c r="DA77" s="62">
        <v>82.000395876117636</v>
      </c>
      <c r="DB77" s="63" t="s">
        <v>34</v>
      </c>
    </row>
    <row r="78" spans="1:106" x14ac:dyDescent="0.25">
      <c r="A78" s="47">
        <v>26301</v>
      </c>
      <c r="B78" s="47">
        <v>24998</v>
      </c>
      <c r="C78" s="15" t="s">
        <v>237</v>
      </c>
      <c r="D78" s="15">
        <v>6029</v>
      </c>
      <c r="E78" s="15" t="s">
        <v>100</v>
      </c>
      <c r="F78" s="15" t="s">
        <v>101</v>
      </c>
      <c r="G78" s="15" t="s">
        <v>102</v>
      </c>
      <c r="H78" s="15" t="s">
        <v>197</v>
      </c>
      <c r="I78" s="15" t="s">
        <v>197</v>
      </c>
      <c r="J78" s="15" t="s">
        <v>198</v>
      </c>
      <c r="K78" s="15" t="s">
        <v>234</v>
      </c>
      <c r="L78" s="15" t="s">
        <v>234</v>
      </c>
      <c r="M78" s="15" t="s">
        <v>234</v>
      </c>
      <c r="N78" s="15"/>
      <c r="O78" s="49">
        <v>1</v>
      </c>
      <c r="P78" s="49">
        <v>1</v>
      </c>
      <c r="Q78" s="50" t="s">
        <v>238</v>
      </c>
      <c r="R78" s="50" t="s">
        <v>163</v>
      </c>
      <c r="S78" s="50" t="s">
        <v>164</v>
      </c>
      <c r="T78" s="52">
        <v>1</v>
      </c>
      <c r="U78" s="52">
        <v>1</v>
      </c>
      <c r="V78" s="53" t="s">
        <v>46</v>
      </c>
      <c r="W78" s="54" t="s">
        <v>41</v>
      </c>
      <c r="X78" s="53">
        <v>1</v>
      </c>
      <c r="Y78" s="15"/>
      <c r="Z78" s="55"/>
      <c r="AA78" s="15"/>
      <c r="AB78" s="53" t="s">
        <v>35</v>
      </c>
      <c r="AC78" s="15"/>
      <c r="AD78" s="55">
        <v>37437</v>
      </c>
      <c r="AE78" s="56" t="s">
        <v>165</v>
      </c>
      <c r="AF78" s="57">
        <v>0</v>
      </c>
      <c r="AG78" s="58">
        <v>21</v>
      </c>
      <c r="AH78" s="58">
        <v>7665</v>
      </c>
      <c r="AI78" s="59"/>
      <c r="AJ78" s="59"/>
      <c r="AK78" s="58">
        <v>7665</v>
      </c>
      <c r="AL78" s="60">
        <v>43281</v>
      </c>
      <c r="AM78" s="60">
        <v>43646</v>
      </c>
      <c r="AN78" s="59">
        <v>365</v>
      </c>
      <c r="AO78" s="59">
        <v>5844</v>
      </c>
      <c r="AP78" s="59">
        <v>6209</v>
      </c>
      <c r="AQ78" s="58">
        <v>1821</v>
      </c>
      <c r="AR78" s="58">
        <v>1456</v>
      </c>
      <c r="AS78" s="61">
        <v>208.62</v>
      </c>
      <c r="AT78" s="47"/>
      <c r="AU78" s="61"/>
      <c r="AV78" s="47"/>
      <c r="AW78" s="47"/>
      <c r="AX78" s="47"/>
      <c r="AY78" s="47"/>
      <c r="AZ78" s="47"/>
      <c r="BA78" s="47"/>
      <c r="BB78" s="62">
        <v>208.62</v>
      </c>
      <c r="BC78" s="61">
        <v>194.73740273972604</v>
      </c>
      <c r="BD78" s="61"/>
      <c r="BE78" s="56">
        <v>7.6236118947138757E-3</v>
      </c>
      <c r="BF78" s="64"/>
      <c r="BG78" s="62"/>
      <c r="BH78" s="47"/>
      <c r="BI78" s="47"/>
      <c r="BJ78" s="47"/>
      <c r="BK78" s="47"/>
      <c r="BL78" s="62">
        <v>194.74502635162074</v>
      </c>
      <c r="BM78" s="62">
        <v>13.882597260273968</v>
      </c>
      <c r="BN78" s="62">
        <v>13.874973648379267</v>
      </c>
      <c r="BO78" s="47"/>
      <c r="BP78" s="56" t="s">
        <v>165</v>
      </c>
      <c r="BQ78" s="57">
        <v>0</v>
      </c>
      <c r="BR78" s="58">
        <v>21</v>
      </c>
      <c r="BS78" s="58">
        <v>7665</v>
      </c>
      <c r="BT78" s="59"/>
      <c r="BU78" s="59"/>
      <c r="BV78" s="58">
        <v>0</v>
      </c>
      <c r="BW78" s="58"/>
      <c r="BX78" s="58">
        <v>7665</v>
      </c>
      <c r="BY78" s="60">
        <v>43646</v>
      </c>
      <c r="BZ78" s="60">
        <v>44012</v>
      </c>
      <c r="CA78" s="59">
        <v>366</v>
      </c>
      <c r="CB78" s="59">
        <v>6209</v>
      </c>
      <c r="CC78" s="59">
        <v>6575</v>
      </c>
      <c r="CD78" s="58">
        <v>1456</v>
      </c>
      <c r="CE78" s="58">
        <v>1090</v>
      </c>
      <c r="CF78" s="61">
        <v>208.62</v>
      </c>
      <c r="CG78" s="47"/>
      <c r="CH78" s="61"/>
      <c r="CI78" s="47"/>
      <c r="CJ78" s="47"/>
      <c r="CK78" s="47"/>
      <c r="CL78" s="47"/>
      <c r="CM78" s="47"/>
      <c r="CN78" s="47"/>
      <c r="CO78" s="62">
        <v>208.62</v>
      </c>
      <c r="CP78" s="61">
        <v>194.74502635162074</v>
      </c>
      <c r="CQ78" s="61"/>
      <c r="CR78" s="56">
        <v>3.4878024418316014</v>
      </c>
      <c r="CS78" s="47"/>
      <c r="CT78" s="47"/>
      <c r="CU78" s="47"/>
      <c r="CV78" s="47"/>
      <c r="CW78" s="47"/>
      <c r="CX78" s="47"/>
      <c r="CY78" s="62">
        <v>198.23282879345234</v>
      </c>
      <c r="CZ78" s="62">
        <v>13.874973648379267</v>
      </c>
      <c r="DA78" s="62">
        <v>10.387171206547663</v>
      </c>
      <c r="DB78" s="63" t="s">
        <v>34</v>
      </c>
    </row>
    <row r="79" spans="1:106" ht="15.75" thickBot="1" x14ac:dyDescent="0.3">
      <c r="A79" s="84" t="s">
        <v>239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>
        <f>SUM(O43:O78)</f>
        <v>36</v>
      </c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6"/>
      <c r="CP79" s="85"/>
      <c r="CQ79" s="85"/>
      <c r="CR79" s="85"/>
      <c r="CS79" s="85"/>
      <c r="CT79" s="85"/>
      <c r="CU79" s="85"/>
      <c r="CV79" s="85"/>
      <c r="CW79" s="85"/>
      <c r="CX79" s="85"/>
      <c r="CY79" s="86"/>
      <c r="CZ79" s="85"/>
      <c r="DA79" s="87">
        <f>SUM(DA43:DA78)</f>
        <v>62537.901431687533</v>
      </c>
      <c r="DB79" s="84"/>
    </row>
    <row r="80" spans="1:106" ht="15.75" thickTop="1" x14ac:dyDescent="0.25"/>
  </sheetData>
  <conditionalFormatting sqref="F2:N2 P2:T2">
    <cfRule type="duplicateValues" dxfId="53" priority="52"/>
    <cfRule type="duplicateValues" dxfId="52" priority="53"/>
  </conditionalFormatting>
  <conditionalFormatting sqref="F2:N2 P2:T2">
    <cfRule type="duplicateValues" dxfId="51" priority="54"/>
  </conditionalFormatting>
  <conditionalFormatting sqref="V2">
    <cfRule type="duplicateValues" dxfId="50" priority="49"/>
    <cfRule type="duplicateValues" dxfId="49" priority="50"/>
  </conditionalFormatting>
  <conditionalFormatting sqref="V2">
    <cfRule type="duplicateValues" dxfId="48" priority="51"/>
  </conditionalFormatting>
  <conditionalFormatting sqref="O2">
    <cfRule type="duplicateValues" dxfId="47" priority="46"/>
    <cfRule type="duplicateValues" dxfId="46" priority="47"/>
  </conditionalFormatting>
  <conditionalFormatting sqref="O2">
    <cfRule type="duplicateValues" dxfId="45" priority="48"/>
  </conditionalFormatting>
  <conditionalFormatting sqref="W2:Y2">
    <cfRule type="duplicateValues" dxfId="44" priority="43"/>
    <cfRule type="duplicateValues" dxfId="43" priority="44"/>
  </conditionalFormatting>
  <conditionalFormatting sqref="W2:Y2">
    <cfRule type="duplicateValues" dxfId="42" priority="45"/>
  </conditionalFormatting>
  <conditionalFormatting sqref="B24">
    <cfRule type="duplicateValues" dxfId="41" priority="38"/>
  </conditionalFormatting>
  <conditionalFormatting sqref="J24:R24 T24:W24">
    <cfRule type="duplicateValues" dxfId="40" priority="39"/>
    <cfRule type="duplicateValues" dxfId="39" priority="40"/>
  </conditionalFormatting>
  <conditionalFormatting sqref="J24:R24 T24:W24">
    <cfRule type="duplicateValues" dxfId="38" priority="41"/>
  </conditionalFormatting>
  <conditionalFormatting sqref="Y24">
    <cfRule type="duplicateValues" dxfId="37" priority="35"/>
    <cfRule type="duplicateValues" dxfId="36" priority="36"/>
  </conditionalFormatting>
  <conditionalFormatting sqref="Y24">
    <cfRule type="duplicateValues" dxfId="35" priority="37"/>
  </conditionalFormatting>
  <conditionalFormatting sqref="S24">
    <cfRule type="duplicateValues" dxfId="34" priority="32"/>
    <cfRule type="duplicateValues" dxfId="33" priority="33"/>
  </conditionalFormatting>
  <conditionalFormatting sqref="S24">
    <cfRule type="duplicateValues" dxfId="32" priority="34"/>
  </conditionalFormatting>
  <conditionalFormatting sqref="A24:A40">
    <cfRule type="duplicateValues" dxfId="31" priority="42"/>
  </conditionalFormatting>
  <conditionalFormatting sqref="C42">
    <cfRule type="duplicateValues" dxfId="30" priority="18"/>
    <cfRule type="duplicateValues" dxfId="29" priority="19"/>
  </conditionalFormatting>
  <conditionalFormatting sqref="E42">
    <cfRule type="duplicateValues" dxfId="28" priority="20"/>
  </conditionalFormatting>
  <conditionalFormatting sqref="M42:U42 W42:Z42">
    <cfRule type="duplicateValues" dxfId="27" priority="21"/>
    <cfRule type="duplicateValues" dxfId="26" priority="22"/>
  </conditionalFormatting>
  <conditionalFormatting sqref="M42:U42 W42:Z42">
    <cfRule type="duplicateValues" dxfId="25" priority="23"/>
  </conditionalFormatting>
  <conditionalFormatting sqref="AB42">
    <cfRule type="duplicateValues" dxfId="24" priority="15"/>
    <cfRule type="duplicateValues" dxfId="23" priority="16"/>
  </conditionalFormatting>
  <conditionalFormatting sqref="AB42">
    <cfRule type="duplicateValues" dxfId="22" priority="17"/>
  </conditionalFormatting>
  <conditionalFormatting sqref="B42">
    <cfRule type="duplicateValues" dxfId="21" priority="24"/>
    <cfRule type="duplicateValues" dxfId="20" priority="25"/>
  </conditionalFormatting>
  <conditionalFormatting sqref="B42">
    <cfRule type="duplicateValues" dxfId="19" priority="26"/>
  </conditionalFormatting>
  <conditionalFormatting sqref="A42">
    <cfRule type="duplicateValues" dxfId="18" priority="12"/>
    <cfRule type="duplicateValues" dxfId="17" priority="13"/>
  </conditionalFormatting>
  <conditionalFormatting sqref="A42">
    <cfRule type="duplicateValues" dxfId="16" priority="14"/>
  </conditionalFormatting>
  <conditionalFormatting sqref="V42">
    <cfRule type="duplicateValues" dxfId="15" priority="9"/>
    <cfRule type="duplicateValues" dxfId="14" priority="10"/>
  </conditionalFormatting>
  <conditionalFormatting sqref="V42">
    <cfRule type="duplicateValues" dxfId="13" priority="11"/>
  </conditionalFormatting>
  <conditionalFormatting sqref="D43">
    <cfRule type="duplicateValues" dxfId="12" priority="7"/>
    <cfRule type="duplicateValues" dxfId="11" priority="8"/>
  </conditionalFormatting>
  <conditionalFormatting sqref="D43">
    <cfRule type="duplicateValues" dxfId="10" priority="6"/>
  </conditionalFormatting>
  <conditionalFormatting sqref="D43">
    <cfRule type="duplicateValues" dxfId="9" priority="5"/>
  </conditionalFormatting>
  <conditionalFormatting sqref="D43">
    <cfRule type="duplicateValues" dxfId="8" priority="1"/>
    <cfRule type="duplicateValues" dxfId="7" priority="2"/>
    <cfRule type="duplicateValues" dxfId="6" priority="3"/>
    <cfRule type="duplicateValues" dxfId="5" priority="4"/>
  </conditionalFormatting>
  <conditionalFormatting sqref="C43:C58">
    <cfRule type="duplicateValues" dxfId="4" priority="27"/>
    <cfRule type="duplicateValues" dxfId="3" priority="28"/>
  </conditionalFormatting>
  <conditionalFormatting sqref="D44:D78 D42">
    <cfRule type="duplicateValues" dxfId="2" priority="29"/>
  </conditionalFormatting>
  <conditionalFormatting sqref="B42:B78">
    <cfRule type="duplicateValues" dxfId="1" priority="30"/>
  </conditionalFormatting>
  <conditionalFormatting sqref="A42:A78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Tebogo Mojela</dc:creator>
  <cp:lastModifiedBy>Tebogo Mojela</cp:lastModifiedBy>
  <dcterms:created xsi:type="dcterms:W3CDTF">2021-07-15T06:09:59Z</dcterms:created>
  <dcterms:modified xsi:type="dcterms:W3CDTF">2021-07-15T06:13:26Z</dcterms:modified>
</cp:coreProperties>
</file>